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7" i="1"/>
  <c r="K18" i="1"/>
  <c r="K19" i="1"/>
  <c r="K20" i="1"/>
  <c r="K21" i="1"/>
  <c r="K23" i="1"/>
  <c r="K24" i="1"/>
  <c r="K25" i="1"/>
  <c r="K26" i="1"/>
  <c r="K28" i="1"/>
  <c r="K29" i="1"/>
  <c r="K30" i="1"/>
  <c r="K32" i="1"/>
  <c r="K34" i="1"/>
  <c r="K33" i="1"/>
  <c r="K35" i="1"/>
  <c r="K36" i="1"/>
  <c r="K37" i="1"/>
  <c r="K38" i="1"/>
  <c r="K39" i="1"/>
  <c r="K40" i="1"/>
  <c r="K41" i="1"/>
  <c r="K42" i="1"/>
  <c r="K43" i="1"/>
  <c r="K44" i="1"/>
  <c r="K45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2" i="1"/>
  <c r="K63" i="1"/>
  <c r="K65" i="1"/>
  <c r="K66" i="1"/>
  <c r="K67" i="1"/>
  <c r="K68" i="1"/>
  <c r="K69" i="1"/>
  <c r="K71" i="1"/>
  <c r="K72" i="1"/>
  <c r="K76" i="1"/>
  <c r="K79" i="1"/>
  <c r="K80" i="1"/>
  <c r="K82" i="1"/>
  <c r="K81" i="1"/>
  <c r="K84" i="1"/>
  <c r="K85" i="1"/>
  <c r="K3" i="1"/>
  <c r="I4" i="1" l="1"/>
  <c r="L4" i="1" s="1"/>
  <c r="I5" i="1"/>
  <c r="L5" i="1" s="1"/>
  <c r="I6" i="1"/>
  <c r="L6" i="1" s="1"/>
  <c r="I7" i="1"/>
  <c r="L7" i="1" s="1"/>
  <c r="I8" i="1"/>
  <c r="L8" i="1" s="1"/>
  <c r="I9" i="1"/>
  <c r="L9" i="1" s="1"/>
  <c r="I10" i="1"/>
  <c r="L10" i="1" s="1"/>
  <c r="I11" i="1"/>
  <c r="L11" i="1" s="1"/>
  <c r="I12" i="1"/>
  <c r="L12" i="1" s="1"/>
  <c r="I13" i="1"/>
  <c r="L13" i="1" s="1"/>
  <c r="I14" i="1"/>
  <c r="L14" i="1" s="1"/>
  <c r="I15" i="1"/>
  <c r="L15" i="1" s="1"/>
  <c r="I17" i="1"/>
  <c r="L17" i="1" s="1"/>
  <c r="I18" i="1"/>
  <c r="L18" i="1" s="1"/>
  <c r="I19" i="1"/>
  <c r="L19" i="1" s="1"/>
  <c r="I22" i="1"/>
  <c r="L22" i="1" s="1"/>
  <c r="I20" i="1"/>
  <c r="L20" i="1" s="1"/>
  <c r="I21" i="1"/>
  <c r="L21" i="1" s="1"/>
  <c r="I23" i="1"/>
  <c r="L23" i="1" s="1"/>
  <c r="I24" i="1"/>
  <c r="L24" i="1" s="1"/>
  <c r="I25" i="1"/>
  <c r="L25" i="1" s="1"/>
  <c r="I27" i="1"/>
  <c r="L27" i="1" s="1"/>
  <c r="I26" i="1"/>
  <c r="L26" i="1" s="1"/>
  <c r="I28" i="1"/>
  <c r="L28" i="1" s="1"/>
  <c r="I29" i="1"/>
  <c r="L29" i="1" s="1"/>
  <c r="I30" i="1"/>
  <c r="L30" i="1" s="1"/>
  <c r="I32" i="1"/>
  <c r="L32" i="1" s="1"/>
  <c r="I34" i="1"/>
  <c r="L34" i="1" s="1"/>
  <c r="I33" i="1"/>
  <c r="L33" i="1" s="1"/>
  <c r="I35" i="1"/>
  <c r="L35" i="1" s="1"/>
  <c r="I36" i="1"/>
  <c r="L36" i="1" s="1"/>
  <c r="I37" i="1"/>
  <c r="L37" i="1" s="1"/>
  <c r="I38" i="1"/>
  <c r="L38" i="1" s="1"/>
  <c r="I39" i="1"/>
  <c r="L39" i="1" s="1"/>
  <c r="I40" i="1"/>
  <c r="L40" i="1" s="1"/>
  <c r="I41" i="1"/>
  <c r="L41" i="1" s="1"/>
  <c r="I42" i="1"/>
  <c r="L42" i="1" s="1"/>
  <c r="I43" i="1"/>
  <c r="L43" i="1" s="1"/>
  <c r="I44" i="1"/>
  <c r="L44" i="1" s="1"/>
  <c r="I45" i="1"/>
  <c r="L45" i="1" s="1"/>
  <c r="I47" i="1"/>
  <c r="L47" i="1" s="1"/>
  <c r="I48" i="1"/>
  <c r="L48" i="1" s="1"/>
  <c r="I49" i="1"/>
  <c r="L49" i="1" s="1"/>
  <c r="I50" i="1"/>
  <c r="L50" i="1" s="1"/>
  <c r="I51" i="1"/>
  <c r="L51" i="1" s="1"/>
  <c r="I52" i="1"/>
  <c r="L52" i="1" s="1"/>
  <c r="I53" i="1"/>
  <c r="L53" i="1" s="1"/>
  <c r="I54" i="1"/>
  <c r="L54" i="1" s="1"/>
  <c r="I55" i="1"/>
  <c r="L55" i="1" s="1"/>
  <c r="I56" i="1"/>
  <c r="L56" i="1" s="1"/>
  <c r="I57" i="1"/>
  <c r="L57" i="1" s="1"/>
  <c r="I58" i="1"/>
  <c r="L58" i="1" s="1"/>
  <c r="I59" i="1"/>
  <c r="L59" i="1" s="1"/>
  <c r="I60" i="1"/>
  <c r="L60" i="1" s="1"/>
  <c r="I64" i="1"/>
  <c r="L64" i="1" s="1"/>
  <c r="I62" i="1"/>
  <c r="L62" i="1" s="1"/>
  <c r="I63" i="1"/>
  <c r="L63" i="1" s="1"/>
  <c r="I65" i="1"/>
  <c r="L65" i="1" s="1"/>
  <c r="I66" i="1"/>
  <c r="L66" i="1" s="1"/>
  <c r="I67" i="1"/>
  <c r="L67" i="1" s="1"/>
  <c r="I70" i="1"/>
  <c r="L70" i="1" s="1"/>
  <c r="I68" i="1"/>
  <c r="L68" i="1" s="1"/>
  <c r="I69" i="1"/>
  <c r="L69" i="1" s="1"/>
  <c r="I71" i="1"/>
  <c r="L71" i="1" s="1"/>
  <c r="I72" i="1"/>
  <c r="L72" i="1" s="1"/>
  <c r="I73" i="1"/>
  <c r="L73" i="1" s="1"/>
  <c r="I74" i="1"/>
  <c r="L74" i="1" s="1"/>
  <c r="I77" i="1"/>
  <c r="L77" i="1" s="1"/>
  <c r="I76" i="1"/>
  <c r="L76" i="1" s="1"/>
  <c r="I78" i="1"/>
  <c r="L78" i="1" s="1"/>
  <c r="I79" i="1"/>
  <c r="L79" i="1" s="1"/>
  <c r="I80" i="1"/>
  <c r="L80" i="1" s="1"/>
  <c r="I82" i="1"/>
  <c r="L82" i="1" s="1"/>
  <c r="I81" i="1"/>
  <c r="L81" i="1" s="1"/>
  <c r="I83" i="1"/>
  <c r="L83" i="1" s="1"/>
  <c r="I84" i="1"/>
  <c r="L84" i="1" s="1"/>
  <c r="I86" i="1"/>
  <c r="L86" i="1" s="1"/>
  <c r="I85" i="1"/>
  <c r="L85" i="1" s="1"/>
  <c r="I3" i="1"/>
  <c r="L3" i="1" s="1"/>
</calcChain>
</file>

<file path=xl/sharedStrings.xml><?xml version="1.0" encoding="utf-8"?>
<sst xmlns="http://schemas.openxmlformats.org/spreadsheetml/2006/main" count="483" uniqueCount="300">
  <si>
    <t>1</t>
    <phoneticPr fontId="2" type="noConversion"/>
  </si>
  <si>
    <t>2</t>
    <phoneticPr fontId="2" type="noConversion"/>
  </si>
  <si>
    <t>47</t>
  </si>
  <si>
    <t>46</t>
  </si>
  <si>
    <t>4</t>
  </si>
  <si>
    <t>42</t>
  </si>
  <si>
    <t>5</t>
  </si>
  <si>
    <t>35</t>
  </si>
  <si>
    <t>6</t>
  </si>
  <si>
    <t>34</t>
  </si>
  <si>
    <t>7</t>
  </si>
  <si>
    <t>8</t>
  </si>
  <si>
    <t>60</t>
  </si>
  <si>
    <t>9</t>
  </si>
  <si>
    <t>10</t>
  </si>
  <si>
    <t>37</t>
  </si>
  <si>
    <t>11</t>
  </si>
  <si>
    <t>65</t>
  </si>
  <si>
    <t>12</t>
  </si>
  <si>
    <t>13</t>
  </si>
  <si>
    <t>55</t>
  </si>
  <si>
    <t>14</t>
  </si>
  <si>
    <t>62</t>
  </si>
  <si>
    <t>15</t>
  </si>
  <si>
    <t>53</t>
  </si>
  <si>
    <t>16</t>
  </si>
  <si>
    <t>51</t>
  </si>
  <si>
    <t>20</t>
  </si>
  <si>
    <t>21</t>
  </si>
  <si>
    <t>43</t>
  </si>
  <si>
    <t>22</t>
  </si>
  <si>
    <t>41</t>
  </si>
  <si>
    <t>38</t>
  </si>
  <si>
    <t>25</t>
  </si>
  <si>
    <t>33</t>
  </si>
  <si>
    <t>26</t>
  </si>
  <si>
    <t>31</t>
  </si>
  <si>
    <t>27</t>
  </si>
  <si>
    <t>32</t>
  </si>
  <si>
    <t>28</t>
  </si>
  <si>
    <t>52</t>
  </si>
  <si>
    <t>54</t>
  </si>
  <si>
    <t>50</t>
  </si>
  <si>
    <t>36</t>
  </si>
  <si>
    <t>45</t>
  </si>
  <si>
    <t>39</t>
  </si>
  <si>
    <t>44</t>
  </si>
  <si>
    <t>40</t>
  </si>
  <si>
    <t>郎鹏飞</t>
  </si>
  <si>
    <t>48</t>
  </si>
  <si>
    <t>49</t>
  </si>
  <si>
    <t>59</t>
  </si>
  <si>
    <t>61</t>
  </si>
  <si>
    <t>63</t>
  </si>
  <si>
    <t>67</t>
  </si>
  <si>
    <t>66</t>
  </si>
  <si>
    <t>72</t>
  </si>
  <si>
    <t>68</t>
  </si>
  <si>
    <t>71</t>
  </si>
  <si>
    <t>3</t>
  </si>
  <si>
    <t>73</t>
  </si>
  <si>
    <t>76</t>
  </si>
  <si>
    <t>77</t>
  </si>
  <si>
    <t>79</t>
    <phoneticPr fontId="1" type="noConversion"/>
  </si>
  <si>
    <t>序号</t>
    <phoneticPr fontId="1" type="noConversion"/>
  </si>
  <si>
    <t>赵国云</t>
  </si>
  <si>
    <t>曹东清</t>
  </si>
  <si>
    <t>李鹏</t>
  </si>
  <si>
    <t>安晓红</t>
  </si>
  <si>
    <t>曹旭霞</t>
  </si>
  <si>
    <t>潘旭蓉</t>
  </si>
  <si>
    <t>彭湘云</t>
  </si>
  <si>
    <t>邵建栋</t>
    <phoneticPr fontId="3" type="noConversion"/>
  </si>
  <si>
    <t>王云龙</t>
  </si>
  <si>
    <t>康毅</t>
  </si>
  <si>
    <t>王蕾</t>
  </si>
  <si>
    <t>李妍妍</t>
  </si>
  <si>
    <t>后胜刚</t>
  </si>
  <si>
    <t>龚永庆</t>
  </si>
  <si>
    <t>金万华</t>
  </si>
  <si>
    <t>李妍</t>
  </si>
  <si>
    <t>杨咏蓝</t>
  </si>
  <si>
    <t>李生芳</t>
  </si>
  <si>
    <t>张利君</t>
  </si>
  <si>
    <t>赵章荣</t>
    <phoneticPr fontId="3" type="noConversion"/>
  </si>
  <si>
    <t>郝宁宁</t>
  </si>
  <si>
    <t>杨丽娟</t>
  </si>
  <si>
    <t>冯小娟</t>
  </si>
  <si>
    <t>唐甜</t>
  </si>
  <si>
    <t>胡楚妍</t>
  </si>
  <si>
    <t>钮琦媛</t>
  </si>
  <si>
    <t>李发栊</t>
  </si>
  <si>
    <t>杨学钦</t>
  </si>
  <si>
    <t>陈长昊</t>
  </si>
  <si>
    <t>李玉霞</t>
  </si>
  <si>
    <t>盛强</t>
  </si>
  <si>
    <t>李天祥</t>
  </si>
  <si>
    <t>骆涛林</t>
    <phoneticPr fontId="3" type="noConversion"/>
  </si>
  <si>
    <t>雷捷</t>
  </si>
  <si>
    <t>华正山</t>
  </si>
  <si>
    <t>马东宏</t>
  </si>
  <si>
    <t>王青</t>
  </si>
  <si>
    <t>周阿军</t>
  </si>
  <si>
    <t>陈伟</t>
  </si>
  <si>
    <t>张雪</t>
  </si>
  <si>
    <t>魏锋</t>
  </si>
  <si>
    <t>杨丹</t>
  </si>
  <si>
    <t>白玉悟</t>
  </si>
  <si>
    <t>侯龙龙</t>
  </si>
  <si>
    <t>更登才让</t>
  </si>
  <si>
    <t>赵小娟</t>
  </si>
  <si>
    <t>牛旭明</t>
  </si>
  <si>
    <t>桑妍雯</t>
    <phoneticPr fontId="3" type="noConversion"/>
  </si>
  <si>
    <t>陈凯</t>
  </si>
  <si>
    <t>石倩倩</t>
  </si>
  <si>
    <t>寇俊波</t>
  </si>
  <si>
    <t>付吴吴</t>
  </si>
  <si>
    <t>杨磊哲</t>
  </si>
  <si>
    <t>张帆芸</t>
  </si>
  <si>
    <t>张忠</t>
  </si>
  <si>
    <t>张居赟</t>
  </si>
  <si>
    <t>李顺庆</t>
  </si>
  <si>
    <t>石国庆</t>
  </si>
  <si>
    <t>王安</t>
  </si>
  <si>
    <t>张华</t>
  </si>
  <si>
    <t>郭得庆</t>
  </si>
  <si>
    <t>杨志祺</t>
  </si>
  <si>
    <t>李元辉</t>
  </si>
  <si>
    <t>韩杰</t>
  </si>
  <si>
    <t>严明</t>
  </si>
  <si>
    <t>颉耀彬</t>
  </si>
  <si>
    <t>王博学</t>
  </si>
  <si>
    <t>高雅</t>
  </si>
  <si>
    <t>李文飞</t>
  </si>
  <si>
    <t>苏港</t>
  </si>
  <si>
    <t>苏佩</t>
  </si>
  <si>
    <t>鱼小敏</t>
  </si>
  <si>
    <t>张占勇</t>
  </si>
  <si>
    <t>成佳娟</t>
  </si>
  <si>
    <t>王恺</t>
  </si>
  <si>
    <t>张玲丽</t>
  </si>
  <si>
    <t>赵树雄</t>
  </si>
  <si>
    <t>赵大鹏</t>
  </si>
  <si>
    <t>男</t>
  </si>
  <si>
    <t>女</t>
  </si>
  <si>
    <t>190102</t>
  </si>
  <si>
    <t>190103</t>
  </si>
  <si>
    <t>190105</t>
  </si>
  <si>
    <t>190201</t>
  </si>
  <si>
    <t>190202</t>
  </si>
  <si>
    <t>190203</t>
  </si>
  <si>
    <t>190204</t>
  </si>
  <si>
    <t>190206</t>
  </si>
  <si>
    <t>190207</t>
  </si>
  <si>
    <t>190301</t>
  </si>
  <si>
    <t>190303</t>
  </si>
  <si>
    <t>190304</t>
  </si>
  <si>
    <t>190402</t>
  </si>
  <si>
    <t>190403</t>
  </si>
  <si>
    <t>190404</t>
  </si>
  <si>
    <t>190501</t>
  </si>
  <si>
    <t>190502</t>
  </si>
  <si>
    <t>190503</t>
  </si>
  <si>
    <t>190602</t>
  </si>
  <si>
    <t>190604</t>
  </si>
  <si>
    <t>190701</t>
  </si>
  <si>
    <t>190702</t>
  </si>
  <si>
    <t>190703</t>
  </si>
  <si>
    <t>190704</t>
  </si>
  <si>
    <t>190803</t>
  </si>
  <si>
    <t>190901</t>
  </si>
  <si>
    <t>190903</t>
  </si>
  <si>
    <t>191001</t>
  </si>
  <si>
    <t>191002</t>
  </si>
  <si>
    <t>191003</t>
  </si>
  <si>
    <t>191004</t>
  </si>
  <si>
    <t>抽签号</t>
    <phoneticPr fontId="1" type="noConversion"/>
  </si>
  <si>
    <t>01</t>
    <phoneticPr fontId="1" type="noConversion"/>
  </si>
  <si>
    <t>02</t>
    <phoneticPr fontId="1" type="noConversion"/>
  </si>
  <si>
    <t>03</t>
    <phoneticPr fontId="1" type="noConversion"/>
  </si>
  <si>
    <t>04</t>
    <phoneticPr fontId="1" type="noConversion"/>
  </si>
  <si>
    <t>05</t>
    <phoneticPr fontId="1" type="noConversion"/>
  </si>
  <si>
    <t>06</t>
    <phoneticPr fontId="1" type="noConversion"/>
  </si>
  <si>
    <t>07</t>
    <phoneticPr fontId="1" type="noConversion"/>
  </si>
  <si>
    <t>08</t>
    <phoneticPr fontId="1" type="noConversion"/>
  </si>
  <si>
    <t>09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</si>
  <si>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</si>
  <si>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</si>
  <si>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</si>
  <si>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</si>
  <si>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</si>
  <si>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</si>
  <si>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</si>
  <si>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17</t>
    <phoneticPr fontId="1" type="noConversion"/>
  </si>
  <si>
    <t>18</t>
    <phoneticPr fontId="1" type="noConversion"/>
  </si>
  <si>
    <t>19</t>
    <phoneticPr fontId="1" type="noConversion"/>
  </si>
  <si>
    <t>20</t>
    <phoneticPr fontId="1" type="noConversion"/>
  </si>
  <si>
    <t>21</t>
    <phoneticPr fontId="1" type="noConversion"/>
  </si>
  <si>
    <t>22</t>
    <phoneticPr fontId="1" type="noConversion"/>
  </si>
  <si>
    <t>23</t>
    <phoneticPr fontId="1" type="noConversion"/>
  </si>
  <si>
    <t>24</t>
    <phoneticPr fontId="1" type="noConversion"/>
  </si>
  <si>
    <t>25</t>
    <phoneticPr fontId="1" type="noConversion"/>
  </si>
  <si>
    <t>26</t>
    <phoneticPr fontId="1" type="noConversion"/>
  </si>
  <si>
    <t>27</t>
    <phoneticPr fontId="1" type="noConversion"/>
  </si>
  <si>
    <t>28</t>
    <phoneticPr fontId="1" type="noConversion"/>
  </si>
  <si>
    <t>29</t>
    <phoneticPr fontId="1" type="noConversion"/>
  </si>
  <si>
    <t>30</t>
    <phoneticPr fontId="1" type="noConversion"/>
  </si>
  <si>
    <t>31</t>
    <phoneticPr fontId="1" type="noConversion"/>
  </si>
  <si>
    <t>32</t>
    <phoneticPr fontId="1" type="noConversion"/>
  </si>
  <si>
    <t>33</t>
    <phoneticPr fontId="1" type="noConversion"/>
  </si>
  <si>
    <t>34</t>
    <phoneticPr fontId="1" type="noConversion"/>
  </si>
  <si>
    <t>35</t>
    <phoneticPr fontId="1" type="noConversion"/>
  </si>
  <si>
    <t>36</t>
    <phoneticPr fontId="1" type="noConversion"/>
  </si>
  <si>
    <t>37</t>
    <phoneticPr fontId="1" type="noConversion"/>
  </si>
  <si>
    <t>38</t>
    <phoneticPr fontId="1" type="noConversion"/>
  </si>
  <si>
    <t>39</t>
    <phoneticPr fontId="1" type="noConversion"/>
  </si>
  <si>
    <t>40</t>
    <phoneticPr fontId="1" type="noConversion"/>
  </si>
  <si>
    <t>41</t>
    <phoneticPr fontId="1" type="noConversion"/>
  </si>
  <si>
    <t>42</t>
    <phoneticPr fontId="1" type="noConversion"/>
  </si>
  <si>
    <t>43</t>
    <phoneticPr fontId="1" type="noConversion"/>
  </si>
  <si>
    <t>44</t>
    <phoneticPr fontId="1" type="noConversion"/>
  </si>
  <si>
    <t>45</t>
    <phoneticPr fontId="1" type="noConversion"/>
  </si>
  <si>
    <t>46</t>
    <phoneticPr fontId="1" type="noConversion"/>
  </si>
  <si>
    <t>47</t>
    <phoneticPr fontId="1" type="noConversion"/>
  </si>
  <si>
    <t>48</t>
    <phoneticPr fontId="1" type="noConversion"/>
  </si>
  <si>
    <t>49</t>
    <phoneticPr fontId="1" type="noConversion"/>
  </si>
  <si>
    <t>50</t>
    <phoneticPr fontId="1" type="noConversion"/>
  </si>
  <si>
    <t>51</t>
    <phoneticPr fontId="1" type="noConversion"/>
  </si>
  <si>
    <t>52</t>
    <phoneticPr fontId="1" type="noConversion"/>
  </si>
  <si>
    <t>53</t>
    <phoneticPr fontId="1" type="noConversion"/>
  </si>
  <si>
    <t>54</t>
    <phoneticPr fontId="1" type="noConversion"/>
  </si>
  <si>
    <t>55</t>
    <phoneticPr fontId="1" type="noConversion"/>
  </si>
  <si>
    <t>56</t>
    <phoneticPr fontId="1" type="noConversion"/>
  </si>
  <si>
    <t>57</t>
    <phoneticPr fontId="1" type="noConversion"/>
  </si>
  <si>
    <t>58</t>
    <phoneticPr fontId="1" type="noConversion"/>
  </si>
  <si>
    <t>59</t>
    <phoneticPr fontId="1" type="noConversion"/>
  </si>
  <si>
    <t>60</t>
    <phoneticPr fontId="1" type="noConversion"/>
  </si>
  <si>
    <t>61</t>
    <phoneticPr fontId="1" type="noConversion"/>
  </si>
  <si>
    <t>62</t>
    <phoneticPr fontId="1" type="noConversion"/>
  </si>
  <si>
    <t>63</t>
    <phoneticPr fontId="1" type="noConversion"/>
  </si>
  <si>
    <t>64</t>
    <phoneticPr fontId="1" type="noConversion"/>
  </si>
  <si>
    <t>65</t>
    <phoneticPr fontId="1" type="noConversion"/>
  </si>
  <si>
    <t>66</t>
    <phoneticPr fontId="1" type="noConversion"/>
  </si>
  <si>
    <t>67</t>
    <phoneticPr fontId="1" type="noConversion"/>
  </si>
  <si>
    <t>缺考</t>
    <phoneticPr fontId="1" type="noConversion"/>
  </si>
  <si>
    <t>姓名</t>
    <phoneticPr fontId="1" type="noConversion"/>
  </si>
  <si>
    <t>性别</t>
    <phoneticPr fontId="1" type="noConversion"/>
  </si>
  <si>
    <t>准考证号</t>
    <phoneticPr fontId="1" type="noConversion"/>
  </si>
  <si>
    <t>岗位代码</t>
    <phoneticPr fontId="1" type="noConversion"/>
  </si>
  <si>
    <t>综合成绩</t>
    <phoneticPr fontId="1" type="noConversion"/>
  </si>
  <si>
    <t>笔试成绩
（占60%）</t>
    <phoneticPr fontId="1" type="noConversion"/>
  </si>
  <si>
    <t>面试成绩
（占40%）</t>
    <phoneticPr fontId="1" type="noConversion"/>
  </si>
  <si>
    <t>17</t>
    <phoneticPr fontId="1" type="noConversion"/>
  </si>
  <si>
    <t>18</t>
    <phoneticPr fontId="1" type="noConversion"/>
  </si>
  <si>
    <t>19</t>
    <phoneticPr fontId="1" type="noConversion"/>
  </si>
  <si>
    <t>23</t>
    <phoneticPr fontId="1" type="noConversion"/>
  </si>
  <si>
    <t>24</t>
    <phoneticPr fontId="1" type="noConversion"/>
  </si>
  <si>
    <t>29</t>
    <phoneticPr fontId="1" type="noConversion"/>
  </si>
  <si>
    <t>30</t>
    <phoneticPr fontId="1" type="noConversion"/>
  </si>
  <si>
    <t>56</t>
    <phoneticPr fontId="1" type="noConversion"/>
  </si>
  <si>
    <t>57</t>
    <phoneticPr fontId="1" type="noConversion"/>
  </si>
  <si>
    <t>58</t>
    <phoneticPr fontId="1" type="noConversion"/>
  </si>
  <si>
    <t>64</t>
    <phoneticPr fontId="1" type="noConversion"/>
  </si>
  <si>
    <t>69</t>
    <phoneticPr fontId="1" type="noConversion"/>
  </si>
  <si>
    <t>70</t>
    <phoneticPr fontId="1" type="noConversion"/>
  </si>
  <si>
    <t>74</t>
    <phoneticPr fontId="1" type="noConversion"/>
  </si>
  <si>
    <t>75</t>
    <phoneticPr fontId="1" type="noConversion"/>
  </si>
  <si>
    <t>78</t>
    <phoneticPr fontId="1" type="noConversion"/>
  </si>
  <si>
    <t>招聘专业</t>
    <phoneticPr fontId="1" type="noConversion"/>
  </si>
  <si>
    <t>甘肃省广播电视局2019年事业招聘考试综合成绩</t>
    <phoneticPr fontId="1" type="noConversion"/>
  </si>
  <si>
    <t>招聘专业
（招聘人数）</t>
    <phoneticPr fontId="1" type="noConversion"/>
  </si>
  <si>
    <t>通信工程
（2人）</t>
    <phoneticPr fontId="1" type="noConversion"/>
  </si>
  <si>
    <t>法学
（1人）</t>
    <phoneticPr fontId="1" type="noConversion"/>
  </si>
  <si>
    <t>金融工程（1人）</t>
    <phoneticPr fontId="1" type="noConversion"/>
  </si>
  <si>
    <t>供用电技术（1人）</t>
    <phoneticPr fontId="1" type="noConversion"/>
  </si>
  <si>
    <t>通信工程（1人）</t>
    <phoneticPr fontId="1" type="noConversion"/>
  </si>
  <si>
    <t>供用电技术（2人）</t>
    <phoneticPr fontId="1" type="noConversion"/>
  </si>
  <si>
    <t>通信工程（4人）</t>
    <phoneticPr fontId="1" type="noConversion"/>
  </si>
  <si>
    <t>电子信息工程（1人）</t>
    <phoneticPr fontId="1" type="noConversion"/>
  </si>
  <si>
    <t>电子信息工程（3人）</t>
    <phoneticPr fontId="1" type="noConversion"/>
  </si>
  <si>
    <t>广播电视编导
（1人）</t>
    <phoneticPr fontId="1" type="noConversion"/>
  </si>
  <si>
    <t>新闻学
（1人）</t>
    <phoneticPr fontId="1" type="noConversion"/>
  </si>
  <si>
    <t>会计
（1人）</t>
    <phoneticPr fontId="1" type="noConversion"/>
  </si>
  <si>
    <t>保险学
（1人）</t>
    <phoneticPr fontId="1" type="noConversion"/>
  </si>
  <si>
    <t>播音与主持艺术
（1人）</t>
    <phoneticPr fontId="1" type="noConversion"/>
  </si>
  <si>
    <t>电气工程及其自动化
（1人）</t>
    <phoneticPr fontId="1" type="noConversion"/>
  </si>
  <si>
    <t>会计电算化
（1人）</t>
    <phoneticPr fontId="1" type="noConversion"/>
  </si>
  <si>
    <t>通信系统运行管理（1人）</t>
    <phoneticPr fontId="3" type="noConversion"/>
  </si>
  <si>
    <t>电子信息工程
（1人）</t>
    <phoneticPr fontId="1" type="noConversion"/>
  </si>
  <si>
    <t>供用电技术
（1人）</t>
    <phoneticPr fontId="1" type="noConversion"/>
  </si>
  <si>
    <t>环境设计
（1人）</t>
    <phoneticPr fontId="1" type="noConversion"/>
  </si>
  <si>
    <t>财务管理
（1人）</t>
    <phoneticPr fontId="1" type="noConversion"/>
  </si>
  <si>
    <t>电子信息工程（2人）</t>
    <phoneticPr fontId="1" type="noConversion"/>
  </si>
  <si>
    <t>环境艺术设计
（1人）</t>
    <phoneticPr fontId="1" type="noConversion"/>
  </si>
  <si>
    <t>计算机应用技术
（1人）</t>
    <phoneticPr fontId="1" type="noConversion"/>
  </si>
  <si>
    <t>会计与统计核算
（1人）</t>
    <phoneticPr fontId="3" type="noConversion"/>
  </si>
  <si>
    <t>法学（1人）</t>
    <phoneticPr fontId="3" type="noConversion"/>
  </si>
  <si>
    <t>通信工程
（1人）</t>
    <phoneticPr fontId="1" type="noConversion"/>
  </si>
  <si>
    <t>公共事业管理
（1人）</t>
    <phoneticPr fontId="1" type="noConversion"/>
  </si>
  <si>
    <t>电子信息工程技术
（1人）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</si>
</sst>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_);[Red]\(0\)"/>
  </numFmts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0" fillId="0" borderId="0" xfId="0" applyAlignment="1"/>
    <xf numFmtId="0" fontId="6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zoomScale="115" zoomScaleNormal="115" workbookViewId="0">
      <selection sqref="A1:XFD1048576"/>
    </sheetView>
  </sheetViews>
  <sheetFormatPr defaultColWidth="8.875" defaultRowHeight="13.5"/>
  <cols>
    <col min="1" max="1" width="5.75" style="1" customWidth="1"/>
    <col min="2" max="2" width="8.5" style="1" customWidth="1"/>
    <col min="3" max="3" width="11.125" style="1" customWidth="1"/>
    <col min="4" max="4" width="5.625" style="1" customWidth="1"/>
    <col min="5" max="5" width="14" style="1" customWidth="1"/>
    <col min="6" max="6" width="10.625" style="9" customWidth="1"/>
    <col min="7" max="7" width="29.625" style="1" customWidth="1"/>
    <col min="8" max="8" width="6" style="1" customWidth="1"/>
    <col min="9" max="9" width="11.375" style="9" customWidth="1"/>
    <col min="10" max="10" width="10.5" style="9" customWidth="1"/>
    <col min="11" max="11" width="10" style="9" customWidth="1"/>
    <col min="12" max="12" width="11.375" style="9" customWidth="1"/>
    <col min="13" max="16384" width="8.875" style="1"/>
  </cols>
  <sheetData>
    <row r="1" spans="1:12" ht="38.25" customHeight="1" thickBot="1">
      <c r="A1" s="46" t="s">
        <v>269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45.75" customHeight="1" thickBot="1">
      <c r="A2" s="10" t="s">
        <v>64</v>
      </c>
      <c r="B2" s="11" t="s">
        <v>176</v>
      </c>
      <c r="C2" s="11" t="s">
        <v>245</v>
      </c>
      <c r="D2" s="11" t="s">
        <v>246</v>
      </c>
      <c r="E2" s="11" t="s">
        <v>247</v>
      </c>
      <c r="F2" s="11" t="s">
        <v>248</v>
      </c>
      <c r="G2" s="12" t="s">
        <v>270</v>
      </c>
      <c r="H2" s="47" t="s">
        <v>250</v>
      </c>
      <c r="I2" s="48"/>
      <c r="J2" s="47" t="s">
        <v>251</v>
      </c>
      <c r="K2" s="48"/>
      <c r="L2" s="13" t="s">
        <v>249</v>
      </c>
    </row>
    <row r="3" spans="1:12" s="2" customFormat="1" ht="30.75" customHeight="1">
      <c r="A3" s="14" t="s">
        <v>0</v>
      </c>
      <c r="B3" s="15" t="s">
        <v>187</v>
      </c>
      <c r="C3" s="16" t="s">
        <v>65</v>
      </c>
      <c r="D3" s="16" t="s">
        <v>143</v>
      </c>
      <c r="E3" s="16">
        <v>1901020106</v>
      </c>
      <c r="F3" s="16" t="s">
        <v>145</v>
      </c>
      <c r="G3" s="42" t="s">
        <v>271</v>
      </c>
      <c r="H3" s="17">
        <v>49</v>
      </c>
      <c r="I3" s="18">
        <f t="shared" ref="I3:I15" si="0">H3*0.6</f>
        <v>29.4</v>
      </c>
      <c r="J3" s="18">
        <v>90.9</v>
      </c>
      <c r="K3" s="18">
        <f>J3*0.4</f>
        <v>36.360000000000007</v>
      </c>
      <c r="L3" s="18">
        <f>I3+K3</f>
        <v>65.760000000000005</v>
      </c>
    </row>
    <row r="4" spans="1:12" s="3" customFormat="1" ht="30.75" customHeight="1">
      <c r="A4" s="19" t="s">
        <v>1</v>
      </c>
      <c r="B4" s="20" t="s">
        <v>221</v>
      </c>
      <c r="C4" s="21" t="s">
        <v>66</v>
      </c>
      <c r="D4" s="21" t="s">
        <v>143</v>
      </c>
      <c r="E4" s="21">
        <v>1901020105</v>
      </c>
      <c r="F4" s="21">
        <v>190102</v>
      </c>
      <c r="G4" s="43"/>
      <c r="H4" s="22">
        <v>34</v>
      </c>
      <c r="I4" s="23">
        <f t="shared" si="0"/>
        <v>20.399999999999999</v>
      </c>
      <c r="J4" s="23">
        <v>89.5</v>
      </c>
      <c r="K4" s="23">
        <f t="shared" ref="K4:K71" si="1">J4*0.4</f>
        <v>35.800000000000004</v>
      </c>
      <c r="L4" s="23">
        <f t="shared" ref="L4:L71" si="2">I4+K4</f>
        <v>56.2</v>
      </c>
    </row>
    <row r="5" spans="1:12" s="3" customFormat="1" ht="30.75" customHeight="1" thickBot="1">
      <c r="A5" s="24" t="s">
        <v>59</v>
      </c>
      <c r="B5" s="25" t="s">
        <v>231</v>
      </c>
      <c r="C5" s="26" t="s">
        <v>67</v>
      </c>
      <c r="D5" s="26" t="s">
        <v>143</v>
      </c>
      <c r="E5" s="26">
        <v>1901020104</v>
      </c>
      <c r="F5" s="26">
        <v>190102</v>
      </c>
      <c r="G5" s="44"/>
      <c r="H5" s="27">
        <v>30</v>
      </c>
      <c r="I5" s="28">
        <f t="shared" si="0"/>
        <v>18</v>
      </c>
      <c r="J5" s="28">
        <v>90.9</v>
      </c>
      <c r="K5" s="28">
        <f t="shared" si="1"/>
        <v>36.360000000000007</v>
      </c>
      <c r="L5" s="28">
        <f t="shared" si="2"/>
        <v>54.360000000000007</v>
      </c>
    </row>
    <row r="6" spans="1:12" s="2" customFormat="1" ht="30.75" customHeight="1">
      <c r="A6" s="29" t="s">
        <v>4</v>
      </c>
      <c r="B6" s="30" t="s">
        <v>181</v>
      </c>
      <c r="C6" s="31" t="s">
        <v>68</v>
      </c>
      <c r="D6" s="31" t="s">
        <v>144</v>
      </c>
      <c r="E6" s="31">
        <v>1901031209</v>
      </c>
      <c r="F6" s="31" t="s">
        <v>146</v>
      </c>
      <c r="G6" s="42" t="s">
        <v>272</v>
      </c>
      <c r="H6" s="32">
        <v>77</v>
      </c>
      <c r="I6" s="33">
        <f t="shared" si="0"/>
        <v>46.199999999999996</v>
      </c>
      <c r="J6" s="33">
        <v>89.1</v>
      </c>
      <c r="K6" s="33">
        <f t="shared" si="1"/>
        <v>35.64</v>
      </c>
      <c r="L6" s="33">
        <f t="shared" si="2"/>
        <v>81.84</v>
      </c>
    </row>
    <row r="7" spans="1:12" s="4" customFormat="1" ht="30.75" customHeight="1">
      <c r="A7" s="19" t="s">
        <v>6</v>
      </c>
      <c r="B7" s="20" t="s">
        <v>197</v>
      </c>
      <c r="C7" s="21" t="s">
        <v>69</v>
      </c>
      <c r="D7" s="21" t="s">
        <v>144</v>
      </c>
      <c r="E7" s="21">
        <v>1901031206</v>
      </c>
      <c r="F7" s="21">
        <v>190103</v>
      </c>
      <c r="G7" s="43"/>
      <c r="H7" s="34">
        <v>75</v>
      </c>
      <c r="I7" s="23">
        <f t="shared" si="0"/>
        <v>45</v>
      </c>
      <c r="J7" s="23">
        <v>89</v>
      </c>
      <c r="K7" s="23">
        <f t="shared" si="1"/>
        <v>35.6</v>
      </c>
      <c r="L7" s="23">
        <f t="shared" si="2"/>
        <v>80.599999999999994</v>
      </c>
    </row>
    <row r="8" spans="1:12" s="4" customFormat="1" ht="30.75" customHeight="1" thickBot="1">
      <c r="A8" s="24" t="s">
        <v>8</v>
      </c>
      <c r="B8" s="25" t="s">
        <v>217</v>
      </c>
      <c r="C8" s="26" t="s">
        <v>70</v>
      </c>
      <c r="D8" s="26" t="s">
        <v>144</v>
      </c>
      <c r="E8" s="26">
        <v>1901031211</v>
      </c>
      <c r="F8" s="26">
        <v>190103</v>
      </c>
      <c r="G8" s="44"/>
      <c r="H8" s="35">
        <v>73</v>
      </c>
      <c r="I8" s="28">
        <f t="shared" si="0"/>
        <v>43.8</v>
      </c>
      <c r="J8" s="28">
        <v>90.9</v>
      </c>
      <c r="K8" s="28">
        <f t="shared" si="1"/>
        <v>36.360000000000007</v>
      </c>
      <c r="L8" s="28">
        <f t="shared" si="2"/>
        <v>80.16</v>
      </c>
    </row>
    <row r="9" spans="1:12" s="5" customFormat="1" ht="30.75" customHeight="1" thickBot="1">
      <c r="A9" s="36" t="s">
        <v>10</v>
      </c>
      <c r="B9" s="37" t="s">
        <v>178</v>
      </c>
      <c r="C9" s="38" t="s">
        <v>71</v>
      </c>
      <c r="D9" s="38" t="s">
        <v>144</v>
      </c>
      <c r="E9" s="38">
        <v>1901040801</v>
      </c>
      <c r="F9" s="38">
        <v>190104</v>
      </c>
      <c r="G9" s="38" t="s">
        <v>273</v>
      </c>
      <c r="H9" s="39">
        <v>42</v>
      </c>
      <c r="I9" s="40">
        <f t="shared" si="0"/>
        <v>25.2</v>
      </c>
      <c r="J9" s="40">
        <v>92.66</v>
      </c>
      <c r="K9" s="40">
        <f t="shared" si="1"/>
        <v>37.064</v>
      </c>
      <c r="L9" s="40">
        <f t="shared" si="2"/>
        <v>62.263999999999996</v>
      </c>
    </row>
    <row r="10" spans="1:12" s="5" customFormat="1" ht="30.75" customHeight="1" thickBot="1">
      <c r="A10" s="36" t="s">
        <v>11</v>
      </c>
      <c r="B10" s="37" t="s">
        <v>223</v>
      </c>
      <c r="C10" s="38" t="s">
        <v>72</v>
      </c>
      <c r="D10" s="38" t="s">
        <v>143</v>
      </c>
      <c r="E10" s="38">
        <v>1901051601</v>
      </c>
      <c r="F10" s="38" t="s">
        <v>147</v>
      </c>
      <c r="G10" s="38" t="s">
        <v>276</v>
      </c>
      <c r="H10" s="39">
        <v>87</v>
      </c>
      <c r="I10" s="40">
        <f t="shared" si="0"/>
        <v>52.199999999999996</v>
      </c>
      <c r="J10" s="40">
        <v>88.9</v>
      </c>
      <c r="K10" s="40">
        <f t="shared" si="1"/>
        <v>35.56</v>
      </c>
      <c r="L10" s="40">
        <f t="shared" si="2"/>
        <v>87.759999999999991</v>
      </c>
    </row>
    <row r="11" spans="1:12" s="6" customFormat="1" ht="30.75" customHeight="1" thickBot="1">
      <c r="A11" s="36" t="s">
        <v>13</v>
      </c>
      <c r="B11" s="37" t="s">
        <v>195</v>
      </c>
      <c r="C11" s="38" t="s">
        <v>73</v>
      </c>
      <c r="D11" s="38" t="s">
        <v>143</v>
      </c>
      <c r="E11" s="38">
        <v>1902010109</v>
      </c>
      <c r="F11" s="38" t="s">
        <v>148</v>
      </c>
      <c r="G11" s="38" t="s">
        <v>277</v>
      </c>
      <c r="H11" s="39">
        <v>59</v>
      </c>
      <c r="I11" s="40">
        <f t="shared" si="0"/>
        <v>35.4</v>
      </c>
      <c r="J11" s="40">
        <v>90.4</v>
      </c>
      <c r="K11" s="40">
        <f t="shared" si="1"/>
        <v>36.160000000000004</v>
      </c>
      <c r="L11" s="40">
        <f t="shared" si="2"/>
        <v>71.56</v>
      </c>
    </row>
    <row r="12" spans="1:12" s="6" customFormat="1" ht="30.75" customHeight="1" thickBot="1">
      <c r="A12" s="36" t="s">
        <v>14</v>
      </c>
      <c r="B12" s="37" t="s">
        <v>240</v>
      </c>
      <c r="C12" s="38" t="s">
        <v>48</v>
      </c>
      <c r="D12" s="38" t="s">
        <v>143</v>
      </c>
      <c r="E12" s="38">
        <v>1902020114</v>
      </c>
      <c r="F12" s="38" t="s">
        <v>149</v>
      </c>
      <c r="G12" s="38" t="s">
        <v>279</v>
      </c>
      <c r="H12" s="39">
        <v>46</v>
      </c>
      <c r="I12" s="40">
        <f t="shared" si="0"/>
        <v>27.599999999999998</v>
      </c>
      <c r="J12" s="40">
        <v>91.6</v>
      </c>
      <c r="K12" s="40">
        <f t="shared" si="1"/>
        <v>36.64</v>
      </c>
      <c r="L12" s="40">
        <f t="shared" si="2"/>
        <v>64.239999999999995</v>
      </c>
    </row>
    <row r="13" spans="1:12" s="6" customFormat="1" ht="30.75" customHeight="1">
      <c r="A13" s="29" t="s">
        <v>16</v>
      </c>
      <c r="B13" s="30" t="s">
        <v>208</v>
      </c>
      <c r="C13" s="31" t="s">
        <v>74</v>
      </c>
      <c r="D13" s="31" t="s">
        <v>143</v>
      </c>
      <c r="E13" s="31">
        <v>1902030614</v>
      </c>
      <c r="F13" s="31" t="s">
        <v>150</v>
      </c>
      <c r="G13" s="42" t="s">
        <v>280</v>
      </c>
      <c r="H13" s="32">
        <v>86</v>
      </c>
      <c r="I13" s="33">
        <f t="shared" si="0"/>
        <v>51.6</v>
      </c>
      <c r="J13" s="33">
        <v>92</v>
      </c>
      <c r="K13" s="33">
        <f t="shared" si="1"/>
        <v>36.800000000000004</v>
      </c>
      <c r="L13" s="33">
        <f t="shared" si="2"/>
        <v>88.4</v>
      </c>
    </row>
    <row r="14" spans="1:12" s="6" customFormat="1" ht="30.75" customHeight="1">
      <c r="A14" s="19" t="s">
        <v>18</v>
      </c>
      <c r="B14" s="20" t="s">
        <v>206</v>
      </c>
      <c r="C14" s="21" t="s">
        <v>75</v>
      </c>
      <c r="D14" s="21" t="s">
        <v>144</v>
      </c>
      <c r="E14" s="21">
        <v>1902030601</v>
      </c>
      <c r="F14" s="21" t="s">
        <v>150</v>
      </c>
      <c r="G14" s="43"/>
      <c r="H14" s="34">
        <v>63</v>
      </c>
      <c r="I14" s="23">
        <f t="shared" si="0"/>
        <v>37.799999999999997</v>
      </c>
      <c r="J14" s="23">
        <v>93.5</v>
      </c>
      <c r="K14" s="23">
        <f t="shared" si="1"/>
        <v>37.4</v>
      </c>
      <c r="L14" s="23">
        <f t="shared" si="2"/>
        <v>75.199999999999989</v>
      </c>
    </row>
    <row r="15" spans="1:12" s="6" customFormat="1" ht="30.75" customHeight="1" thickBot="1">
      <c r="A15" s="24" t="s">
        <v>19</v>
      </c>
      <c r="B15" s="25"/>
      <c r="C15" s="26" t="s">
        <v>76</v>
      </c>
      <c r="D15" s="26" t="s">
        <v>144</v>
      </c>
      <c r="E15" s="26">
        <v>1902030612</v>
      </c>
      <c r="F15" s="26" t="s">
        <v>150</v>
      </c>
      <c r="G15" s="44"/>
      <c r="H15" s="35">
        <v>57</v>
      </c>
      <c r="I15" s="28">
        <f t="shared" si="0"/>
        <v>34.199999999999996</v>
      </c>
      <c r="J15" s="28" t="s">
        <v>244</v>
      </c>
      <c r="K15" s="28"/>
      <c r="L15" s="28">
        <f t="shared" si="2"/>
        <v>34.199999999999996</v>
      </c>
    </row>
    <row r="16" spans="1:12" ht="45.75" customHeight="1" thickBot="1">
      <c r="A16" s="10" t="s">
        <v>64</v>
      </c>
      <c r="B16" s="11" t="s">
        <v>176</v>
      </c>
      <c r="C16" s="11" t="s">
        <v>245</v>
      </c>
      <c r="D16" s="11" t="s">
        <v>246</v>
      </c>
      <c r="E16" s="11" t="s">
        <v>247</v>
      </c>
      <c r="F16" s="11" t="s">
        <v>248</v>
      </c>
      <c r="G16" s="11" t="s">
        <v>268</v>
      </c>
      <c r="H16" s="47" t="s">
        <v>250</v>
      </c>
      <c r="I16" s="48"/>
      <c r="J16" s="47" t="s">
        <v>251</v>
      </c>
      <c r="K16" s="48"/>
      <c r="L16" s="13" t="s">
        <v>249</v>
      </c>
    </row>
    <row r="17" spans="1:12" s="7" customFormat="1" ht="30" customHeight="1">
      <c r="A17" s="29" t="s">
        <v>21</v>
      </c>
      <c r="B17" s="30" t="s">
        <v>191</v>
      </c>
      <c r="C17" s="31" t="s">
        <v>77</v>
      </c>
      <c r="D17" s="31" t="s">
        <v>143</v>
      </c>
      <c r="E17" s="31">
        <v>1902040626</v>
      </c>
      <c r="F17" s="31" t="s">
        <v>151</v>
      </c>
      <c r="G17" s="42" t="s">
        <v>281</v>
      </c>
      <c r="H17" s="32">
        <v>58</v>
      </c>
      <c r="I17" s="33">
        <f t="shared" ref="I17:I30" si="3">H17*0.6</f>
        <v>34.799999999999997</v>
      </c>
      <c r="J17" s="33">
        <v>91.4</v>
      </c>
      <c r="K17" s="33">
        <f t="shared" si="1"/>
        <v>36.56</v>
      </c>
      <c r="L17" s="33">
        <f t="shared" si="2"/>
        <v>71.36</v>
      </c>
    </row>
    <row r="18" spans="1:12" s="7" customFormat="1" ht="30" customHeight="1">
      <c r="A18" s="19" t="s">
        <v>23</v>
      </c>
      <c r="B18" s="20" t="s">
        <v>211</v>
      </c>
      <c r="C18" s="21" t="s">
        <v>78</v>
      </c>
      <c r="D18" s="21" t="s">
        <v>143</v>
      </c>
      <c r="E18" s="21">
        <v>1902040627</v>
      </c>
      <c r="F18" s="21" t="s">
        <v>151</v>
      </c>
      <c r="G18" s="43"/>
      <c r="H18" s="34">
        <v>56</v>
      </c>
      <c r="I18" s="23">
        <f t="shared" si="3"/>
        <v>33.6</v>
      </c>
      <c r="J18" s="23">
        <v>89</v>
      </c>
      <c r="K18" s="23">
        <f t="shared" si="1"/>
        <v>35.6</v>
      </c>
      <c r="L18" s="23">
        <f t="shared" si="2"/>
        <v>69.2</v>
      </c>
    </row>
    <row r="19" spans="1:12" s="4" customFormat="1" ht="30" customHeight="1" thickBot="1">
      <c r="A19" s="24" t="s">
        <v>25</v>
      </c>
      <c r="B19" s="25" t="s">
        <v>224</v>
      </c>
      <c r="C19" s="26" t="s">
        <v>79</v>
      </c>
      <c r="D19" s="26" t="s">
        <v>143</v>
      </c>
      <c r="E19" s="26">
        <v>1902040629</v>
      </c>
      <c r="F19" s="26" t="s">
        <v>151</v>
      </c>
      <c r="G19" s="44"/>
      <c r="H19" s="35">
        <v>53</v>
      </c>
      <c r="I19" s="28">
        <f t="shared" si="3"/>
        <v>31.799999999999997</v>
      </c>
      <c r="J19" s="28">
        <v>91.2</v>
      </c>
      <c r="K19" s="28">
        <f t="shared" si="1"/>
        <v>36.480000000000004</v>
      </c>
      <c r="L19" s="28">
        <f t="shared" si="2"/>
        <v>68.28</v>
      </c>
    </row>
    <row r="20" spans="1:12" s="8" customFormat="1" ht="30" customHeight="1">
      <c r="A20" s="19" t="s">
        <v>252</v>
      </c>
      <c r="B20" s="20" t="s">
        <v>194</v>
      </c>
      <c r="C20" s="21" t="s">
        <v>81</v>
      </c>
      <c r="D20" s="21" t="s">
        <v>144</v>
      </c>
      <c r="E20" s="21">
        <v>1902060908</v>
      </c>
      <c r="F20" s="21" t="s">
        <v>152</v>
      </c>
      <c r="G20" s="42" t="s">
        <v>282</v>
      </c>
      <c r="H20" s="34">
        <v>52</v>
      </c>
      <c r="I20" s="23">
        <f t="shared" si="3"/>
        <v>31.2</v>
      </c>
      <c r="J20" s="23">
        <v>90.5</v>
      </c>
      <c r="K20" s="23">
        <f t="shared" si="1"/>
        <v>36.200000000000003</v>
      </c>
      <c r="L20" s="23">
        <f t="shared" si="2"/>
        <v>67.400000000000006</v>
      </c>
    </row>
    <row r="21" spans="1:12" s="8" customFormat="1" ht="30" customHeight="1">
      <c r="A21" s="19" t="s">
        <v>253</v>
      </c>
      <c r="B21" s="20" t="s">
        <v>228</v>
      </c>
      <c r="C21" s="21" t="s">
        <v>82</v>
      </c>
      <c r="D21" s="21" t="s">
        <v>144</v>
      </c>
      <c r="E21" s="21">
        <v>1902060924</v>
      </c>
      <c r="F21" s="21" t="s">
        <v>152</v>
      </c>
      <c r="G21" s="43"/>
      <c r="H21" s="34">
        <v>46</v>
      </c>
      <c r="I21" s="23">
        <f t="shared" si="3"/>
        <v>27.599999999999998</v>
      </c>
      <c r="J21" s="23">
        <v>87.8</v>
      </c>
      <c r="K21" s="23">
        <f t="shared" si="1"/>
        <v>35.119999999999997</v>
      </c>
      <c r="L21" s="23">
        <f t="shared" si="2"/>
        <v>62.72</v>
      </c>
    </row>
    <row r="22" spans="1:12" s="4" customFormat="1" ht="30" customHeight="1" thickBot="1">
      <c r="A22" s="24" t="s">
        <v>254</v>
      </c>
      <c r="B22" s="25"/>
      <c r="C22" s="26" t="s">
        <v>80</v>
      </c>
      <c r="D22" s="26" t="s">
        <v>144</v>
      </c>
      <c r="E22" s="26">
        <v>1902060915</v>
      </c>
      <c r="F22" s="26" t="s">
        <v>152</v>
      </c>
      <c r="G22" s="44"/>
      <c r="H22" s="35">
        <v>57</v>
      </c>
      <c r="I22" s="28">
        <f t="shared" si="3"/>
        <v>34.199999999999996</v>
      </c>
      <c r="J22" s="28" t="s">
        <v>244</v>
      </c>
      <c r="K22" s="28"/>
      <c r="L22" s="28">
        <f>I22+K22</f>
        <v>34.199999999999996</v>
      </c>
    </row>
    <row r="23" spans="1:12" s="8" customFormat="1" ht="30" customHeight="1" thickBot="1">
      <c r="A23" s="36" t="s">
        <v>27</v>
      </c>
      <c r="B23" s="37" t="s">
        <v>177</v>
      </c>
      <c r="C23" s="38" t="s">
        <v>83</v>
      </c>
      <c r="D23" s="38" t="s">
        <v>143</v>
      </c>
      <c r="E23" s="38">
        <v>1902071602</v>
      </c>
      <c r="F23" s="38" t="s">
        <v>153</v>
      </c>
      <c r="G23" s="38" t="s">
        <v>274</v>
      </c>
      <c r="H23" s="39">
        <v>75</v>
      </c>
      <c r="I23" s="40">
        <f t="shared" si="3"/>
        <v>45</v>
      </c>
      <c r="J23" s="40">
        <v>89.5</v>
      </c>
      <c r="K23" s="40">
        <f t="shared" si="1"/>
        <v>35.800000000000004</v>
      </c>
      <c r="L23" s="40">
        <f t="shared" si="2"/>
        <v>80.800000000000011</v>
      </c>
    </row>
    <row r="24" spans="1:12" s="8" customFormat="1" ht="30" customHeight="1" thickBot="1">
      <c r="A24" s="36" t="s">
        <v>28</v>
      </c>
      <c r="B24" s="37" t="s">
        <v>229</v>
      </c>
      <c r="C24" s="38" t="s">
        <v>84</v>
      </c>
      <c r="D24" s="38" t="s">
        <v>143</v>
      </c>
      <c r="E24" s="38">
        <v>1903010119</v>
      </c>
      <c r="F24" s="38" t="s">
        <v>154</v>
      </c>
      <c r="G24" s="38" t="s">
        <v>278</v>
      </c>
      <c r="H24" s="39">
        <v>59</v>
      </c>
      <c r="I24" s="40">
        <f t="shared" si="3"/>
        <v>35.4</v>
      </c>
      <c r="J24" s="40">
        <v>86</v>
      </c>
      <c r="K24" s="40">
        <f t="shared" si="1"/>
        <v>34.4</v>
      </c>
      <c r="L24" s="40">
        <f t="shared" si="2"/>
        <v>69.8</v>
      </c>
    </row>
    <row r="25" spans="1:12" s="8" customFormat="1" ht="30" customHeight="1">
      <c r="A25" s="14" t="s">
        <v>30</v>
      </c>
      <c r="B25" s="15" t="s">
        <v>234</v>
      </c>
      <c r="C25" s="16" t="s">
        <v>85</v>
      </c>
      <c r="D25" s="16" t="s">
        <v>144</v>
      </c>
      <c r="E25" s="16">
        <v>1903030505</v>
      </c>
      <c r="F25" s="16" t="s">
        <v>155</v>
      </c>
      <c r="G25" s="42" t="s">
        <v>283</v>
      </c>
      <c r="H25" s="41">
        <v>90</v>
      </c>
      <c r="I25" s="18">
        <f t="shared" si="3"/>
        <v>54</v>
      </c>
      <c r="J25" s="18">
        <v>92</v>
      </c>
      <c r="K25" s="18">
        <f t="shared" si="1"/>
        <v>36.800000000000004</v>
      </c>
      <c r="L25" s="18">
        <f t="shared" si="2"/>
        <v>90.800000000000011</v>
      </c>
    </row>
    <row r="26" spans="1:12" s="8" customFormat="1" ht="30" customHeight="1">
      <c r="A26" s="19" t="s">
        <v>255</v>
      </c>
      <c r="B26" s="20" t="s">
        <v>202</v>
      </c>
      <c r="C26" s="21" t="s">
        <v>87</v>
      </c>
      <c r="D26" s="21" t="s">
        <v>144</v>
      </c>
      <c r="E26" s="21">
        <v>1903030504</v>
      </c>
      <c r="F26" s="21" t="s">
        <v>155</v>
      </c>
      <c r="G26" s="43"/>
      <c r="H26" s="34">
        <v>84</v>
      </c>
      <c r="I26" s="23">
        <f t="shared" si="3"/>
        <v>50.4</v>
      </c>
      <c r="J26" s="23">
        <v>92</v>
      </c>
      <c r="K26" s="23">
        <f t="shared" si="1"/>
        <v>36.800000000000004</v>
      </c>
      <c r="L26" s="23">
        <f t="shared" si="2"/>
        <v>87.2</v>
      </c>
    </row>
    <row r="27" spans="1:12" s="8" customFormat="1" ht="30" customHeight="1" thickBot="1">
      <c r="A27" s="24" t="s">
        <v>256</v>
      </c>
      <c r="B27" s="25"/>
      <c r="C27" s="26" t="s">
        <v>86</v>
      </c>
      <c r="D27" s="26" t="s">
        <v>144</v>
      </c>
      <c r="E27" s="26">
        <v>1903030503</v>
      </c>
      <c r="F27" s="26" t="s">
        <v>155</v>
      </c>
      <c r="G27" s="44"/>
      <c r="H27" s="35">
        <v>89</v>
      </c>
      <c r="I27" s="28">
        <f t="shared" si="3"/>
        <v>53.4</v>
      </c>
      <c r="J27" s="28" t="s">
        <v>244</v>
      </c>
      <c r="K27" s="28"/>
      <c r="L27" s="28">
        <f>I27+K27</f>
        <v>53.4</v>
      </c>
    </row>
    <row r="28" spans="1:12" s="8" customFormat="1" ht="30" customHeight="1">
      <c r="A28" s="29" t="s">
        <v>33</v>
      </c>
      <c r="B28" s="30" t="s">
        <v>222</v>
      </c>
      <c r="C28" s="31" t="s">
        <v>88</v>
      </c>
      <c r="D28" s="31" t="s">
        <v>144</v>
      </c>
      <c r="E28" s="31">
        <v>1903040711</v>
      </c>
      <c r="F28" s="31" t="s">
        <v>156</v>
      </c>
      <c r="G28" s="42" t="s">
        <v>284</v>
      </c>
      <c r="H28" s="32">
        <v>55</v>
      </c>
      <c r="I28" s="33">
        <f t="shared" si="3"/>
        <v>33</v>
      </c>
      <c r="J28" s="33">
        <v>91.8</v>
      </c>
      <c r="K28" s="33">
        <f t="shared" si="1"/>
        <v>36.72</v>
      </c>
      <c r="L28" s="33">
        <f t="shared" si="2"/>
        <v>69.72</v>
      </c>
    </row>
    <row r="29" spans="1:12" ht="30" customHeight="1">
      <c r="A29" s="19" t="s">
        <v>35</v>
      </c>
      <c r="B29" s="20" t="s">
        <v>205</v>
      </c>
      <c r="C29" s="21" t="s">
        <v>89</v>
      </c>
      <c r="D29" s="21" t="s">
        <v>144</v>
      </c>
      <c r="E29" s="21">
        <v>1903040705</v>
      </c>
      <c r="F29" s="21" t="s">
        <v>156</v>
      </c>
      <c r="G29" s="43"/>
      <c r="H29" s="34">
        <v>51</v>
      </c>
      <c r="I29" s="23">
        <f t="shared" si="3"/>
        <v>30.599999999999998</v>
      </c>
      <c r="J29" s="23">
        <v>93</v>
      </c>
      <c r="K29" s="23">
        <f t="shared" si="1"/>
        <v>37.200000000000003</v>
      </c>
      <c r="L29" s="23">
        <f t="shared" si="2"/>
        <v>67.8</v>
      </c>
    </row>
    <row r="30" spans="1:12" s="2" customFormat="1" ht="30" customHeight="1" thickBot="1">
      <c r="A30" s="24" t="s">
        <v>37</v>
      </c>
      <c r="B30" s="25" t="s">
        <v>237</v>
      </c>
      <c r="C30" s="26" t="s">
        <v>90</v>
      </c>
      <c r="D30" s="26" t="s">
        <v>144</v>
      </c>
      <c r="E30" s="26">
        <v>1903040715</v>
      </c>
      <c r="F30" s="26" t="s">
        <v>156</v>
      </c>
      <c r="G30" s="44"/>
      <c r="H30" s="35">
        <v>51</v>
      </c>
      <c r="I30" s="28">
        <f t="shared" si="3"/>
        <v>30.599999999999998</v>
      </c>
      <c r="J30" s="28">
        <v>90.4</v>
      </c>
      <c r="K30" s="28">
        <f t="shared" si="1"/>
        <v>36.160000000000004</v>
      </c>
      <c r="L30" s="28">
        <f t="shared" si="2"/>
        <v>66.760000000000005</v>
      </c>
    </row>
    <row r="31" spans="1:12" ht="45.75" customHeight="1" thickBot="1">
      <c r="A31" s="10" t="s">
        <v>64</v>
      </c>
      <c r="B31" s="11" t="s">
        <v>176</v>
      </c>
      <c r="C31" s="11" t="s">
        <v>245</v>
      </c>
      <c r="D31" s="11" t="s">
        <v>246</v>
      </c>
      <c r="E31" s="11" t="s">
        <v>247</v>
      </c>
      <c r="F31" s="11" t="s">
        <v>248</v>
      </c>
      <c r="G31" s="11" t="s">
        <v>268</v>
      </c>
      <c r="H31" s="47" t="s">
        <v>250</v>
      </c>
      <c r="I31" s="48"/>
      <c r="J31" s="47" t="s">
        <v>251</v>
      </c>
      <c r="K31" s="48"/>
      <c r="L31" s="13" t="s">
        <v>249</v>
      </c>
    </row>
    <row r="32" spans="1:12" s="2" customFormat="1" ht="30.75" customHeight="1">
      <c r="A32" s="14" t="s">
        <v>39</v>
      </c>
      <c r="B32" s="15" t="s">
        <v>207</v>
      </c>
      <c r="C32" s="16" t="s">
        <v>91</v>
      </c>
      <c r="D32" s="16" t="s">
        <v>143</v>
      </c>
      <c r="E32" s="16">
        <v>1904020309</v>
      </c>
      <c r="F32" s="16" t="s">
        <v>157</v>
      </c>
      <c r="G32" s="42" t="s">
        <v>285</v>
      </c>
      <c r="H32" s="41">
        <v>72</v>
      </c>
      <c r="I32" s="18">
        <f t="shared" ref="I32:I45" si="4">H32*0.6</f>
        <v>43.199999999999996</v>
      </c>
      <c r="J32" s="18">
        <v>89.9</v>
      </c>
      <c r="K32" s="18">
        <f t="shared" si="1"/>
        <v>35.96</v>
      </c>
      <c r="L32" s="18">
        <f t="shared" si="2"/>
        <v>79.16</v>
      </c>
    </row>
    <row r="33" spans="1:12" ht="30.75" customHeight="1">
      <c r="A33" s="19" t="s">
        <v>257</v>
      </c>
      <c r="B33" s="20" t="s">
        <v>214</v>
      </c>
      <c r="C33" s="21" t="s">
        <v>93</v>
      </c>
      <c r="D33" s="21" t="s">
        <v>143</v>
      </c>
      <c r="E33" s="21">
        <v>1904020305</v>
      </c>
      <c r="F33" s="21" t="s">
        <v>157</v>
      </c>
      <c r="G33" s="43"/>
      <c r="H33" s="34">
        <v>69</v>
      </c>
      <c r="I33" s="23">
        <f t="shared" si="4"/>
        <v>41.4</v>
      </c>
      <c r="J33" s="23">
        <v>91.7</v>
      </c>
      <c r="K33" s="23">
        <f>J33*0.4</f>
        <v>36.68</v>
      </c>
      <c r="L33" s="23">
        <f>I33+K33</f>
        <v>78.08</v>
      </c>
    </row>
    <row r="34" spans="1:12" ht="30.75" customHeight="1" thickBot="1">
      <c r="A34" s="24" t="s">
        <v>258</v>
      </c>
      <c r="B34" s="25" t="s">
        <v>233</v>
      </c>
      <c r="C34" s="26" t="s">
        <v>92</v>
      </c>
      <c r="D34" s="26" t="s">
        <v>143</v>
      </c>
      <c r="E34" s="26">
        <v>1904020304</v>
      </c>
      <c r="F34" s="26" t="s">
        <v>157</v>
      </c>
      <c r="G34" s="44"/>
      <c r="H34" s="35">
        <v>69</v>
      </c>
      <c r="I34" s="28">
        <f t="shared" si="4"/>
        <v>41.4</v>
      </c>
      <c r="J34" s="28">
        <v>91.1</v>
      </c>
      <c r="K34" s="28">
        <f t="shared" si="1"/>
        <v>36.44</v>
      </c>
      <c r="L34" s="28">
        <f t="shared" si="2"/>
        <v>77.84</v>
      </c>
    </row>
    <row r="35" spans="1:12" ht="30.75" customHeight="1">
      <c r="A35" s="29" t="s">
        <v>36</v>
      </c>
      <c r="B35" s="30" t="s">
        <v>215</v>
      </c>
      <c r="C35" s="31" t="s">
        <v>94</v>
      </c>
      <c r="D35" s="31" t="s">
        <v>144</v>
      </c>
      <c r="E35" s="31">
        <v>1904031106</v>
      </c>
      <c r="F35" s="31" t="s">
        <v>158</v>
      </c>
      <c r="G35" s="42" t="s">
        <v>286</v>
      </c>
      <c r="H35" s="32">
        <v>60</v>
      </c>
      <c r="I35" s="33">
        <f t="shared" si="4"/>
        <v>36</v>
      </c>
      <c r="J35" s="33">
        <v>92.1</v>
      </c>
      <c r="K35" s="33">
        <f t="shared" si="1"/>
        <v>36.839999999999996</v>
      </c>
      <c r="L35" s="33">
        <f t="shared" si="2"/>
        <v>72.84</v>
      </c>
    </row>
    <row r="36" spans="1:12" ht="30.75" customHeight="1">
      <c r="A36" s="19" t="s">
        <v>38</v>
      </c>
      <c r="B36" s="20" t="s">
        <v>182</v>
      </c>
      <c r="C36" s="21" t="s">
        <v>95</v>
      </c>
      <c r="D36" s="21" t="s">
        <v>143</v>
      </c>
      <c r="E36" s="21">
        <v>1904031105</v>
      </c>
      <c r="F36" s="21" t="s">
        <v>158</v>
      </c>
      <c r="G36" s="43"/>
      <c r="H36" s="34">
        <v>55</v>
      </c>
      <c r="I36" s="23">
        <f t="shared" si="4"/>
        <v>33</v>
      </c>
      <c r="J36" s="23">
        <v>92</v>
      </c>
      <c r="K36" s="23">
        <f t="shared" si="1"/>
        <v>36.800000000000004</v>
      </c>
      <c r="L36" s="23">
        <f t="shared" si="2"/>
        <v>69.800000000000011</v>
      </c>
    </row>
    <row r="37" spans="1:12" s="2" customFormat="1" ht="30.75" customHeight="1" thickBot="1">
      <c r="A37" s="24" t="s">
        <v>34</v>
      </c>
      <c r="B37" s="25" t="s">
        <v>204</v>
      </c>
      <c r="C37" s="26" t="s">
        <v>96</v>
      </c>
      <c r="D37" s="26" t="s">
        <v>143</v>
      </c>
      <c r="E37" s="26">
        <v>1904031109</v>
      </c>
      <c r="F37" s="26" t="s">
        <v>158</v>
      </c>
      <c r="G37" s="44"/>
      <c r="H37" s="35">
        <v>54</v>
      </c>
      <c r="I37" s="28">
        <f t="shared" si="4"/>
        <v>32.4</v>
      </c>
      <c r="J37" s="28">
        <v>91.3</v>
      </c>
      <c r="K37" s="28">
        <f t="shared" si="1"/>
        <v>36.520000000000003</v>
      </c>
      <c r="L37" s="28">
        <f t="shared" si="2"/>
        <v>68.92</v>
      </c>
    </row>
    <row r="38" spans="1:12" s="2" customFormat="1" ht="30.75" customHeight="1" thickBot="1">
      <c r="A38" s="36" t="s">
        <v>9</v>
      </c>
      <c r="B38" s="37" t="s">
        <v>196</v>
      </c>
      <c r="C38" s="38" t="s">
        <v>97</v>
      </c>
      <c r="D38" s="38" t="s">
        <v>143</v>
      </c>
      <c r="E38" s="38">
        <v>1904041704</v>
      </c>
      <c r="F38" s="38" t="s">
        <v>159</v>
      </c>
      <c r="G38" s="38" t="s">
        <v>287</v>
      </c>
      <c r="H38" s="39">
        <v>49</v>
      </c>
      <c r="I38" s="40">
        <f t="shared" si="4"/>
        <v>29.4</v>
      </c>
      <c r="J38" s="40">
        <v>89.9</v>
      </c>
      <c r="K38" s="40">
        <f t="shared" si="1"/>
        <v>35.96</v>
      </c>
      <c r="L38" s="40">
        <f t="shared" si="2"/>
        <v>65.36</v>
      </c>
    </row>
    <row r="39" spans="1:12" ht="30.75" customHeight="1">
      <c r="A39" s="29" t="s">
        <v>7</v>
      </c>
      <c r="B39" s="30" t="s">
        <v>184</v>
      </c>
      <c r="C39" s="31" t="s">
        <v>98</v>
      </c>
      <c r="D39" s="31" t="s">
        <v>143</v>
      </c>
      <c r="E39" s="31">
        <v>1905010122</v>
      </c>
      <c r="F39" s="31" t="s">
        <v>160</v>
      </c>
      <c r="G39" s="42" t="s">
        <v>271</v>
      </c>
      <c r="H39" s="32">
        <v>60</v>
      </c>
      <c r="I39" s="33">
        <f t="shared" si="4"/>
        <v>36</v>
      </c>
      <c r="J39" s="33">
        <v>91.9</v>
      </c>
      <c r="K39" s="33">
        <f t="shared" si="1"/>
        <v>36.760000000000005</v>
      </c>
      <c r="L39" s="33">
        <f t="shared" si="2"/>
        <v>72.760000000000005</v>
      </c>
    </row>
    <row r="40" spans="1:12" ht="30.75" customHeight="1" thickBot="1">
      <c r="A40" s="24" t="s">
        <v>43</v>
      </c>
      <c r="B40" s="25" t="s">
        <v>185</v>
      </c>
      <c r="C40" s="26" t="s">
        <v>99</v>
      </c>
      <c r="D40" s="26" t="s">
        <v>143</v>
      </c>
      <c r="E40" s="26">
        <v>1905010121</v>
      </c>
      <c r="F40" s="26" t="s">
        <v>160</v>
      </c>
      <c r="G40" s="44"/>
      <c r="H40" s="35">
        <v>47</v>
      </c>
      <c r="I40" s="28">
        <f t="shared" si="4"/>
        <v>28.2</v>
      </c>
      <c r="J40" s="28">
        <v>91.8</v>
      </c>
      <c r="K40" s="28">
        <f t="shared" si="1"/>
        <v>36.72</v>
      </c>
      <c r="L40" s="28">
        <f t="shared" si="2"/>
        <v>64.92</v>
      </c>
    </row>
    <row r="41" spans="1:12" ht="30.75" customHeight="1">
      <c r="A41" s="29" t="s">
        <v>15</v>
      </c>
      <c r="B41" s="30" t="s">
        <v>189</v>
      </c>
      <c r="C41" s="31" t="s">
        <v>100</v>
      </c>
      <c r="D41" s="31" t="s">
        <v>143</v>
      </c>
      <c r="E41" s="31">
        <v>1905020129</v>
      </c>
      <c r="F41" s="31" t="s">
        <v>161</v>
      </c>
      <c r="G41" s="42" t="s">
        <v>288</v>
      </c>
      <c r="H41" s="32">
        <v>63</v>
      </c>
      <c r="I41" s="33">
        <f t="shared" si="4"/>
        <v>37.799999999999997</v>
      </c>
      <c r="J41" s="33">
        <v>91</v>
      </c>
      <c r="K41" s="33">
        <f t="shared" si="1"/>
        <v>36.4</v>
      </c>
      <c r="L41" s="33">
        <f t="shared" si="2"/>
        <v>74.199999999999989</v>
      </c>
    </row>
    <row r="42" spans="1:12" s="2" customFormat="1" ht="30.75" customHeight="1" thickBot="1">
      <c r="A42" s="24" t="s">
        <v>32</v>
      </c>
      <c r="B42" s="25" t="s">
        <v>188</v>
      </c>
      <c r="C42" s="26" t="s">
        <v>101</v>
      </c>
      <c r="D42" s="26" t="s">
        <v>143</v>
      </c>
      <c r="E42" s="26">
        <v>1905020127</v>
      </c>
      <c r="F42" s="26" t="s">
        <v>161</v>
      </c>
      <c r="G42" s="44"/>
      <c r="H42" s="35">
        <v>60</v>
      </c>
      <c r="I42" s="28">
        <f t="shared" si="4"/>
        <v>36</v>
      </c>
      <c r="J42" s="28">
        <v>89.4</v>
      </c>
      <c r="K42" s="28">
        <f t="shared" si="1"/>
        <v>35.760000000000005</v>
      </c>
      <c r="L42" s="28">
        <f t="shared" si="2"/>
        <v>71.760000000000005</v>
      </c>
    </row>
    <row r="43" spans="1:12" s="2" customFormat="1" ht="30.75" customHeight="1">
      <c r="A43" s="29" t="s">
        <v>45</v>
      </c>
      <c r="B43" s="30" t="s">
        <v>199</v>
      </c>
      <c r="C43" s="31" t="s">
        <v>102</v>
      </c>
      <c r="D43" s="31" t="s">
        <v>143</v>
      </c>
      <c r="E43" s="31">
        <v>1905031603</v>
      </c>
      <c r="F43" s="31" t="s">
        <v>162</v>
      </c>
      <c r="G43" s="42" t="s">
        <v>289</v>
      </c>
      <c r="H43" s="32">
        <v>85</v>
      </c>
      <c r="I43" s="33">
        <f t="shared" si="4"/>
        <v>51</v>
      </c>
      <c r="J43" s="33">
        <v>89</v>
      </c>
      <c r="K43" s="33">
        <f t="shared" si="1"/>
        <v>35.6</v>
      </c>
      <c r="L43" s="33">
        <f t="shared" si="2"/>
        <v>86.6</v>
      </c>
    </row>
    <row r="44" spans="1:12" ht="30.75" customHeight="1">
      <c r="A44" s="19" t="s">
        <v>47</v>
      </c>
      <c r="B44" s="20" t="s">
        <v>242</v>
      </c>
      <c r="C44" s="21" t="s">
        <v>103</v>
      </c>
      <c r="D44" s="21" t="s">
        <v>143</v>
      </c>
      <c r="E44" s="21">
        <v>1905031606</v>
      </c>
      <c r="F44" s="21" t="s">
        <v>162</v>
      </c>
      <c r="G44" s="43"/>
      <c r="H44" s="34">
        <v>74</v>
      </c>
      <c r="I44" s="23">
        <f t="shared" si="4"/>
        <v>44.4</v>
      </c>
      <c r="J44" s="23">
        <v>86.3</v>
      </c>
      <c r="K44" s="23">
        <f t="shared" si="1"/>
        <v>34.520000000000003</v>
      </c>
      <c r="L44" s="23">
        <f t="shared" si="2"/>
        <v>78.92</v>
      </c>
    </row>
    <row r="45" spans="1:12" ht="33" customHeight="1" thickBot="1">
      <c r="A45" s="24" t="s">
        <v>31</v>
      </c>
      <c r="B45" s="25" t="s">
        <v>190</v>
      </c>
      <c r="C45" s="26" t="s">
        <v>104</v>
      </c>
      <c r="D45" s="26" t="s">
        <v>144</v>
      </c>
      <c r="E45" s="26">
        <v>1905031605</v>
      </c>
      <c r="F45" s="26" t="s">
        <v>162</v>
      </c>
      <c r="G45" s="44"/>
      <c r="H45" s="35">
        <v>58</v>
      </c>
      <c r="I45" s="28">
        <f t="shared" si="4"/>
        <v>34.799999999999997</v>
      </c>
      <c r="J45" s="28">
        <v>89</v>
      </c>
      <c r="K45" s="28">
        <f t="shared" si="1"/>
        <v>35.6</v>
      </c>
      <c r="L45" s="28">
        <f t="shared" si="2"/>
        <v>70.400000000000006</v>
      </c>
    </row>
    <row r="46" spans="1:12" ht="45.75" customHeight="1" thickBot="1">
      <c r="A46" s="10" t="s">
        <v>64</v>
      </c>
      <c r="B46" s="11" t="s">
        <v>176</v>
      </c>
      <c r="C46" s="11" t="s">
        <v>245</v>
      </c>
      <c r="D46" s="11" t="s">
        <v>246</v>
      </c>
      <c r="E46" s="11" t="s">
        <v>247</v>
      </c>
      <c r="F46" s="11" t="s">
        <v>248</v>
      </c>
      <c r="G46" s="11" t="s">
        <v>268</v>
      </c>
      <c r="H46" s="47" t="s">
        <v>250</v>
      </c>
      <c r="I46" s="48"/>
      <c r="J46" s="47" t="s">
        <v>251</v>
      </c>
      <c r="K46" s="48"/>
      <c r="L46" s="13" t="s">
        <v>249</v>
      </c>
    </row>
    <row r="47" spans="1:12" s="2" customFormat="1" ht="30.75" customHeight="1">
      <c r="A47" s="29" t="s">
        <v>5</v>
      </c>
      <c r="B47" s="30" t="s">
        <v>236</v>
      </c>
      <c r="C47" s="31" t="s">
        <v>105</v>
      </c>
      <c r="D47" s="31" t="s">
        <v>143</v>
      </c>
      <c r="E47" s="31">
        <v>1906021306</v>
      </c>
      <c r="F47" s="31" t="s">
        <v>163</v>
      </c>
      <c r="G47" s="42" t="s">
        <v>290</v>
      </c>
      <c r="H47" s="32">
        <v>74</v>
      </c>
      <c r="I47" s="33">
        <f t="shared" ref="I47:I60" si="5">H47*0.6</f>
        <v>44.4</v>
      </c>
      <c r="J47" s="33">
        <v>87.8</v>
      </c>
      <c r="K47" s="33">
        <f t="shared" si="1"/>
        <v>35.119999999999997</v>
      </c>
      <c r="L47" s="33">
        <f t="shared" si="2"/>
        <v>79.52</v>
      </c>
    </row>
    <row r="48" spans="1:12" s="2" customFormat="1" ht="30.75" customHeight="1">
      <c r="A48" s="19" t="s">
        <v>29</v>
      </c>
      <c r="B48" s="20" t="s">
        <v>213</v>
      </c>
      <c r="C48" s="21" t="s">
        <v>106</v>
      </c>
      <c r="D48" s="21" t="s">
        <v>144</v>
      </c>
      <c r="E48" s="21">
        <v>1906021307</v>
      </c>
      <c r="F48" s="21" t="s">
        <v>163</v>
      </c>
      <c r="G48" s="43"/>
      <c r="H48" s="34">
        <v>67</v>
      </c>
      <c r="I48" s="23">
        <f t="shared" si="5"/>
        <v>40.199999999999996</v>
      </c>
      <c r="J48" s="23">
        <v>91.6</v>
      </c>
      <c r="K48" s="23">
        <f t="shared" si="1"/>
        <v>36.64</v>
      </c>
      <c r="L48" s="23">
        <f t="shared" si="2"/>
        <v>76.84</v>
      </c>
    </row>
    <row r="49" spans="1:12" ht="30.75" customHeight="1" thickBot="1">
      <c r="A49" s="24" t="s">
        <v>46</v>
      </c>
      <c r="B49" s="25" t="s">
        <v>241</v>
      </c>
      <c r="C49" s="26" t="s">
        <v>107</v>
      </c>
      <c r="D49" s="26" t="s">
        <v>143</v>
      </c>
      <c r="E49" s="26">
        <v>1906021305</v>
      </c>
      <c r="F49" s="26" t="s">
        <v>163</v>
      </c>
      <c r="G49" s="44"/>
      <c r="H49" s="35">
        <v>63</v>
      </c>
      <c r="I49" s="28">
        <f t="shared" si="5"/>
        <v>37.799999999999997</v>
      </c>
      <c r="J49" s="28">
        <v>90.9</v>
      </c>
      <c r="K49" s="28">
        <f t="shared" si="1"/>
        <v>36.360000000000007</v>
      </c>
      <c r="L49" s="28">
        <f t="shared" si="2"/>
        <v>74.16</v>
      </c>
    </row>
    <row r="50" spans="1:12" ht="30.75" customHeight="1">
      <c r="A50" s="29" t="s">
        <v>44</v>
      </c>
      <c r="B50" s="30" t="s">
        <v>225</v>
      </c>
      <c r="C50" s="31" t="s">
        <v>108</v>
      </c>
      <c r="D50" s="31" t="s">
        <v>143</v>
      </c>
      <c r="E50" s="31">
        <v>1906040812</v>
      </c>
      <c r="F50" s="31" t="s">
        <v>164</v>
      </c>
      <c r="G50" s="42" t="s">
        <v>291</v>
      </c>
      <c r="H50" s="32">
        <v>55</v>
      </c>
      <c r="I50" s="33">
        <f t="shared" si="5"/>
        <v>33</v>
      </c>
      <c r="J50" s="33">
        <v>91.3</v>
      </c>
      <c r="K50" s="33">
        <f t="shared" si="1"/>
        <v>36.520000000000003</v>
      </c>
      <c r="L50" s="33">
        <f t="shared" si="2"/>
        <v>69.52000000000001</v>
      </c>
    </row>
    <row r="51" spans="1:12" ht="30.75" customHeight="1">
      <c r="A51" s="19" t="s">
        <v>3</v>
      </c>
      <c r="B51" s="20" t="s">
        <v>186</v>
      </c>
      <c r="C51" s="21" t="s">
        <v>109</v>
      </c>
      <c r="D51" s="21" t="s">
        <v>143</v>
      </c>
      <c r="E51" s="21">
        <v>1906040816</v>
      </c>
      <c r="F51" s="21" t="s">
        <v>164</v>
      </c>
      <c r="G51" s="43"/>
      <c r="H51" s="34">
        <v>53</v>
      </c>
      <c r="I51" s="23">
        <f t="shared" si="5"/>
        <v>31.799999999999997</v>
      </c>
      <c r="J51" s="23">
        <v>92.7</v>
      </c>
      <c r="K51" s="23">
        <f t="shared" si="1"/>
        <v>37.080000000000005</v>
      </c>
      <c r="L51" s="23">
        <f t="shared" si="2"/>
        <v>68.88</v>
      </c>
    </row>
    <row r="52" spans="1:12" s="2" customFormat="1" ht="30.75" customHeight="1" thickBot="1">
      <c r="A52" s="24" t="s">
        <v>2</v>
      </c>
      <c r="B52" s="25"/>
      <c r="C52" s="26" t="s">
        <v>110</v>
      </c>
      <c r="D52" s="26" t="s">
        <v>144</v>
      </c>
      <c r="E52" s="26">
        <v>1906040814</v>
      </c>
      <c r="F52" s="26" t="s">
        <v>164</v>
      </c>
      <c r="G52" s="44"/>
      <c r="H52" s="35">
        <v>48</v>
      </c>
      <c r="I52" s="28">
        <f t="shared" si="5"/>
        <v>28.799999999999997</v>
      </c>
      <c r="J52" s="28" t="s">
        <v>244</v>
      </c>
      <c r="K52" s="28"/>
      <c r="L52" s="28">
        <f t="shared" si="2"/>
        <v>28.799999999999997</v>
      </c>
    </row>
    <row r="53" spans="1:12" ht="30.75" customHeight="1" thickBot="1">
      <c r="A53" s="36" t="s">
        <v>49</v>
      </c>
      <c r="B53" s="37" t="s">
        <v>210</v>
      </c>
      <c r="C53" s="38" t="s">
        <v>111</v>
      </c>
      <c r="D53" s="38" t="s">
        <v>143</v>
      </c>
      <c r="E53" s="38">
        <v>1907010204</v>
      </c>
      <c r="F53" s="38" t="s">
        <v>165</v>
      </c>
      <c r="G53" s="38" t="s">
        <v>292</v>
      </c>
      <c r="H53" s="39">
        <v>59</v>
      </c>
      <c r="I53" s="40">
        <f t="shared" si="5"/>
        <v>35.4</v>
      </c>
      <c r="J53" s="40">
        <v>90.5</v>
      </c>
      <c r="K53" s="40">
        <f t="shared" si="1"/>
        <v>36.200000000000003</v>
      </c>
      <c r="L53" s="40">
        <f t="shared" si="2"/>
        <v>71.599999999999994</v>
      </c>
    </row>
    <row r="54" spans="1:12" ht="30.75" customHeight="1" thickBot="1">
      <c r="A54" s="36" t="s">
        <v>50</v>
      </c>
      <c r="B54" s="37" t="s">
        <v>235</v>
      </c>
      <c r="C54" s="38" t="s">
        <v>112</v>
      </c>
      <c r="D54" s="38" t="s">
        <v>144</v>
      </c>
      <c r="E54" s="38">
        <v>1907020206</v>
      </c>
      <c r="F54" s="38" t="s">
        <v>166</v>
      </c>
      <c r="G54" s="38" t="s">
        <v>275</v>
      </c>
      <c r="H54" s="39">
        <v>56</v>
      </c>
      <c r="I54" s="40">
        <f t="shared" si="5"/>
        <v>33.6</v>
      </c>
      <c r="J54" s="40">
        <v>92.2</v>
      </c>
      <c r="K54" s="40">
        <f t="shared" si="1"/>
        <v>36.880000000000003</v>
      </c>
      <c r="L54" s="40">
        <f t="shared" si="2"/>
        <v>70.48</v>
      </c>
    </row>
    <row r="55" spans="1:12" s="2" customFormat="1" ht="30.75" customHeight="1">
      <c r="A55" s="29" t="s">
        <v>42</v>
      </c>
      <c r="B55" s="30" t="s">
        <v>200</v>
      </c>
      <c r="C55" s="31" t="s">
        <v>113</v>
      </c>
      <c r="D55" s="31" t="s">
        <v>143</v>
      </c>
      <c r="E55" s="31">
        <v>1907031314</v>
      </c>
      <c r="F55" s="31" t="s">
        <v>167</v>
      </c>
      <c r="G55" s="42" t="s">
        <v>293</v>
      </c>
      <c r="H55" s="32">
        <v>73</v>
      </c>
      <c r="I55" s="33">
        <f t="shared" si="5"/>
        <v>43.8</v>
      </c>
      <c r="J55" s="33">
        <v>89.7</v>
      </c>
      <c r="K55" s="33">
        <f t="shared" si="1"/>
        <v>35.880000000000003</v>
      </c>
      <c r="L55" s="33">
        <f t="shared" si="2"/>
        <v>79.680000000000007</v>
      </c>
    </row>
    <row r="56" spans="1:12" ht="30.75" customHeight="1">
      <c r="A56" s="19" t="s">
        <v>26</v>
      </c>
      <c r="B56" s="20" t="s">
        <v>201</v>
      </c>
      <c r="C56" s="21" t="s">
        <v>114</v>
      </c>
      <c r="D56" s="21" t="s">
        <v>144</v>
      </c>
      <c r="E56" s="21">
        <v>1907031312</v>
      </c>
      <c r="F56" s="21" t="s">
        <v>167</v>
      </c>
      <c r="G56" s="43"/>
      <c r="H56" s="34">
        <v>72</v>
      </c>
      <c r="I56" s="23">
        <f t="shared" si="5"/>
        <v>43.199999999999996</v>
      </c>
      <c r="J56" s="23">
        <v>90</v>
      </c>
      <c r="K56" s="23">
        <f t="shared" si="1"/>
        <v>36</v>
      </c>
      <c r="L56" s="23">
        <f t="shared" si="2"/>
        <v>79.199999999999989</v>
      </c>
    </row>
    <row r="57" spans="1:12" ht="30.75" customHeight="1" thickBot="1">
      <c r="A57" s="24" t="s">
        <v>40</v>
      </c>
      <c r="B57" s="25" t="s">
        <v>183</v>
      </c>
      <c r="C57" s="26" t="s">
        <v>115</v>
      </c>
      <c r="D57" s="26" t="s">
        <v>143</v>
      </c>
      <c r="E57" s="26">
        <v>1907031321</v>
      </c>
      <c r="F57" s="26" t="s">
        <v>167</v>
      </c>
      <c r="G57" s="44"/>
      <c r="H57" s="35">
        <v>61</v>
      </c>
      <c r="I57" s="28">
        <f t="shared" si="5"/>
        <v>36.6</v>
      </c>
      <c r="J57" s="28">
        <v>89.6</v>
      </c>
      <c r="K57" s="28">
        <f t="shared" si="1"/>
        <v>35.839999999999996</v>
      </c>
      <c r="L57" s="28">
        <f t="shared" si="2"/>
        <v>72.44</v>
      </c>
    </row>
    <row r="58" spans="1:12" s="2" customFormat="1" ht="30.75" customHeight="1">
      <c r="A58" s="29" t="s">
        <v>24</v>
      </c>
      <c r="B58" s="30" t="s">
        <v>220</v>
      </c>
      <c r="C58" s="31" t="s">
        <v>116</v>
      </c>
      <c r="D58" s="31" t="s">
        <v>143</v>
      </c>
      <c r="E58" s="31">
        <v>1907041420</v>
      </c>
      <c r="F58" s="31" t="s">
        <v>168</v>
      </c>
      <c r="G58" s="42" t="s">
        <v>294</v>
      </c>
      <c r="H58" s="32">
        <v>78</v>
      </c>
      <c r="I58" s="33">
        <f t="shared" si="5"/>
        <v>46.8</v>
      </c>
      <c r="J58" s="33">
        <v>91.5</v>
      </c>
      <c r="K58" s="33">
        <f t="shared" si="1"/>
        <v>36.6</v>
      </c>
      <c r="L58" s="33">
        <f t="shared" si="2"/>
        <v>83.4</v>
      </c>
    </row>
    <row r="59" spans="1:12" s="3" customFormat="1" ht="30.75" customHeight="1">
      <c r="A59" s="19" t="s">
        <v>41</v>
      </c>
      <c r="B59" s="20" t="s">
        <v>203</v>
      </c>
      <c r="C59" s="21" t="s">
        <v>117</v>
      </c>
      <c r="D59" s="21" t="s">
        <v>143</v>
      </c>
      <c r="E59" s="21">
        <v>1907041408</v>
      </c>
      <c r="F59" s="21" t="s">
        <v>168</v>
      </c>
      <c r="G59" s="43"/>
      <c r="H59" s="34">
        <v>71</v>
      </c>
      <c r="I59" s="23">
        <f t="shared" si="5"/>
        <v>42.6</v>
      </c>
      <c r="J59" s="23">
        <v>89.5</v>
      </c>
      <c r="K59" s="23">
        <f t="shared" si="1"/>
        <v>35.800000000000004</v>
      </c>
      <c r="L59" s="23">
        <f t="shared" si="2"/>
        <v>78.400000000000006</v>
      </c>
    </row>
    <row r="60" spans="1:12" s="3" customFormat="1" ht="30.75" customHeight="1" thickBot="1">
      <c r="A60" s="24" t="s">
        <v>20</v>
      </c>
      <c r="B60" s="25" t="s">
        <v>238</v>
      </c>
      <c r="C60" s="26" t="s">
        <v>118</v>
      </c>
      <c r="D60" s="26" t="s">
        <v>144</v>
      </c>
      <c r="E60" s="26">
        <v>1907041422</v>
      </c>
      <c r="F60" s="26" t="s">
        <v>168</v>
      </c>
      <c r="G60" s="44"/>
      <c r="H60" s="35">
        <v>70</v>
      </c>
      <c r="I60" s="28">
        <f t="shared" si="5"/>
        <v>42</v>
      </c>
      <c r="J60" s="28">
        <v>91</v>
      </c>
      <c r="K60" s="28">
        <f t="shared" si="1"/>
        <v>36.4</v>
      </c>
      <c r="L60" s="28">
        <f t="shared" si="2"/>
        <v>78.400000000000006</v>
      </c>
    </row>
    <row r="61" spans="1:12" ht="45.75" customHeight="1" thickBot="1">
      <c r="A61" s="10" t="s">
        <v>64</v>
      </c>
      <c r="B61" s="11" t="s">
        <v>176</v>
      </c>
      <c r="C61" s="11" t="s">
        <v>245</v>
      </c>
      <c r="D61" s="11" t="s">
        <v>246</v>
      </c>
      <c r="E61" s="11" t="s">
        <v>247</v>
      </c>
      <c r="F61" s="11" t="s">
        <v>248</v>
      </c>
      <c r="G61" s="11" t="s">
        <v>268</v>
      </c>
      <c r="H61" s="47" t="s">
        <v>250</v>
      </c>
      <c r="I61" s="48"/>
      <c r="J61" s="47" t="s">
        <v>251</v>
      </c>
      <c r="K61" s="48"/>
      <c r="L61" s="13" t="s">
        <v>249</v>
      </c>
    </row>
    <row r="62" spans="1:12" s="2" customFormat="1" ht="33" customHeight="1">
      <c r="A62" s="19" t="s">
        <v>259</v>
      </c>
      <c r="B62" s="20" t="s">
        <v>192</v>
      </c>
      <c r="C62" s="21" t="s">
        <v>120</v>
      </c>
      <c r="D62" s="21" t="s">
        <v>143</v>
      </c>
      <c r="E62" s="21">
        <v>1908031113</v>
      </c>
      <c r="F62" s="21" t="s">
        <v>169</v>
      </c>
      <c r="G62" s="42" t="s">
        <v>295</v>
      </c>
      <c r="H62" s="34">
        <v>38</v>
      </c>
      <c r="I62" s="23">
        <f t="shared" ref="I62:I74" si="6">H62*0.6</f>
        <v>22.8</v>
      </c>
      <c r="J62" s="23">
        <v>87.2</v>
      </c>
      <c r="K62" s="23">
        <f t="shared" si="1"/>
        <v>34.880000000000003</v>
      </c>
      <c r="L62" s="23">
        <f t="shared" si="2"/>
        <v>57.680000000000007</v>
      </c>
    </row>
    <row r="63" spans="1:12" s="2" customFormat="1" ht="33" customHeight="1">
      <c r="A63" s="19" t="s">
        <v>260</v>
      </c>
      <c r="B63" s="20" t="s">
        <v>230</v>
      </c>
      <c r="C63" s="21" t="s">
        <v>121</v>
      </c>
      <c r="D63" s="21" t="s">
        <v>143</v>
      </c>
      <c r="E63" s="21">
        <v>1908031115</v>
      </c>
      <c r="F63" s="21" t="s">
        <v>169</v>
      </c>
      <c r="G63" s="43"/>
      <c r="H63" s="34">
        <v>29</v>
      </c>
      <c r="I63" s="23">
        <f t="shared" si="6"/>
        <v>17.399999999999999</v>
      </c>
      <c r="J63" s="23">
        <v>91.5</v>
      </c>
      <c r="K63" s="23">
        <f t="shared" si="1"/>
        <v>36.6</v>
      </c>
      <c r="L63" s="23">
        <f t="shared" si="2"/>
        <v>54</v>
      </c>
    </row>
    <row r="64" spans="1:12" s="4" customFormat="1" ht="33" customHeight="1" thickBot="1">
      <c r="A64" s="24" t="s">
        <v>261</v>
      </c>
      <c r="B64" s="25"/>
      <c r="C64" s="26" t="s">
        <v>119</v>
      </c>
      <c r="D64" s="26" t="s">
        <v>143</v>
      </c>
      <c r="E64" s="26">
        <v>1908031112</v>
      </c>
      <c r="F64" s="26" t="s">
        <v>169</v>
      </c>
      <c r="G64" s="44"/>
      <c r="H64" s="35">
        <v>54</v>
      </c>
      <c r="I64" s="28">
        <f t="shared" si="6"/>
        <v>32.4</v>
      </c>
      <c r="J64" s="28" t="s">
        <v>244</v>
      </c>
      <c r="K64" s="28"/>
      <c r="L64" s="28">
        <f>I64+K64</f>
        <v>32.4</v>
      </c>
    </row>
    <row r="65" spans="1:12" s="4" customFormat="1" ht="33" customHeight="1" thickBot="1">
      <c r="A65" s="36" t="s">
        <v>51</v>
      </c>
      <c r="B65" s="37" t="s">
        <v>179</v>
      </c>
      <c r="C65" s="38" t="s">
        <v>122</v>
      </c>
      <c r="D65" s="38" t="s">
        <v>143</v>
      </c>
      <c r="E65" s="38">
        <v>1908041201</v>
      </c>
      <c r="F65" s="38">
        <v>190804</v>
      </c>
      <c r="G65" s="38" t="s">
        <v>296</v>
      </c>
      <c r="H65" s="39">
        <v>18</v>
      </c>
      <c r="I65" s="40">
        <f t="shared" si="6"/>
        <v>10.799999999999999</v>
      </c>
      <c r="J65" s="40">
        <v>87</v>
      </c>
      <c r="K65" s="40">
        <f t="shared" si="1"/>
        <v>34.800000000000004</v>
      </c>
      <c r="L65" s="40">
        <f t="shared" si="2"/>
        <v>45.6</v>
      </c>
    </row>
    <row r="66" spans="1:12" s="3" customFormat="1" ht="33" customHeight="1">
      <c r="A66" s="29" t="s">
        <v>12</v>
      </c>
      <c r="B66" s="30" t="s">
        <v>218</v>
      </c>
      <c r="C66" s="31" t="s">
        <v>123</v>
      </c>
      <c r="D66" s="31" t="s">
        <v>143</v>
      </c>
      <c r="E66" s="31">
        <v>1909010213</v>
      </c>
      <c r="F66" s="31" t="s">
        <v>170</v>
      </c>
      <c r="G66" s="42" t="s">
        <v>271</v>
      </c>
      <c r="H66" s="32">
        <v>57</v>
      </c>
      <c r="I66" s="33">
        <f t="shared" si="6"/>
        <v>34.199999999999996</v>
      </c>
      <c r="J66" s="33">
        <v>89.8</v>
      </c>
      <c r="K66" s="33">
        <f t="shared" si="1"/>
        <v>35.92</v>
      </c>
      <c r="L66" s="33">
        <f t="shared" si="2"/>
        <v>70.12</v>
      </c>
    </row>
    <row r="67" spans="1:12" s="5" customFormat="1" ht="33" customHeight="1" thickBot="1">
      <c r="A67" s="19" t="s">
        <v>52</v>
      </c>
      <c r="B67" s="20" t="s">
        <v>239</v>
      </c>
      <c r="C67" s="21" t="s">
        <v>124</v>
      </c>
      <c r="D67" s="21" t="s">
        <v>143</v>
      </c>
      <c r="E67" s="21">
        <v>1909010211</v>
      </c>
      <c r="F67" s="21" t="s">
        <v>170</v>
      </c>
      <c r="G67" s="43"/>
      <c r="H67" s="34">
        <v>55</v>
      </c>
      <c r="I67" s="23">
        <f t="shared" si="6"/>
        <v>33</v>
      </c>
      <c r="J67" s="23">
        <v>89.2</v>
      </c>
      <c r="K67" s="23">
        <f t="shared" si="1"/>
        <v>35.68</v>
      </c>
      <c r="L67" s="23">
        <f t="shared" si="2"/>
        <v>68.680000000000007</v>
      </c>
    </row>
    <row r="68" spans="1:12" s="6" customFormat="1" ht="33" customHeight="1">
      <c r="A68" s="29" t="s">
        <v>22</v>
      </c>
      <c r="B68" s="20" t="s">
        <v>198</v>
      </c>
      <c r="C68" s="21" t="s">
        <v>126</v>
      </c>
      <c r="D68" s="21" t="s">
        <v>143</v>
      </c>
      <c r="E68" s="21">
        <v>1909010212</v>
      </c>
      <c r="F68" s="21" t="s">
        <v>170</v>
      </c>
      <c r="G68" s="43"/>
      <c r="H68" s="34">
        <v>37</v>
      </c>
      <c r="I68" s="23">
        <f t="shared" si="6"/>
        <v>22.2</v>
      </c>
      <c r="J68" s="23">
        <v>90.1</v>
      </c>
      <c r="K68" s="23">
        <f t="shared" si="1"/>
        <v>36.04</v>
      </c>
      <c r="L68" s="23">
        <f t="shared" si="2"/>
        <v>58.239999999999995</v>
      </c>
    </row>
    <row r="69" spans="1:12" s="6" customFormat="1" ht="33" customHeight="1">
      <c r="A69" s="19" t="s">
        <v>53</v>
      </c>
      <c r="B69" s="20" t="s">
        <v>243</v>
      </c>
      <c r="C69" s="21" t="s">
        <v>127</v>
      </c>
      <c r="D69" s="21" t="s">
        <v>143</v>
      </c>
      <c r="E69" s="21">
        <v>1909010214</v>
      </c>
      <c r="F69" s="21" t="s">
        <v>170</v>
      </c>
      <c r="G69" s="43"/>
      <c r="H69" s="34">
        <v>30</v>
      </c>
      <c r="I69" s="23">
        <f t="shared" si="6"/>
        <v>18</v>
      </c>
      <c r="J69" s="23">
        <v>92.1</v>
      </c>
      <c r="K69" s="23">
        <f t="shared" si="1"/>
        <v>36.839999999999996</v>
      </c>
      <c r="L69" s="23">
        <f t="shared" si="2"/>
        <v>54.839999999999996</v>
      </c>
    </row>
    <row r="70" spans="1:12" s="6" customFormat="1" ht="33" customHeight="1" thickBot="1">
      <c r="A70" s="24" t="s">
        <v>262</v>
      </c>
      <c r="B70" s="25"/>
      <c r="C70" s="26" t="s">
        <v>125</v>
      </c>
      <c r="D70" s="26" t="s">
        <v>143</v>
      </c>
      <c r="E70" s="26">
        <v>1909010215</v>
      </c>
      <c r="F70" s="26" t="s">
        <v>170</v>
      </c>
      <c r="G70" s="44"/>
      <c r="H70" s="35">
        <v>41</v>
      </c>
      <c r="I70" s="28">
        <f t="shared" si="6"/>
        <v>24.599999999999998</v>
      </c>
      <c r="J70" s="28" t="s">
        <v>244</v>
      </c>
      <c r="K70" s="28"/>
      <c r="L70" s="28">
        <f>I70+K70</f>
        <v>24.599999999999998</v>
      </c>
    </row>
    <row r="71" spans="1:12" s="6" customFormat="1" ht="33" customHeight="1">
      <c r="A71" s="29" t="s">
        <v>17</v>
      </c>
      <c r="B71" s="30" t="s">
        <v>209</v>
      </c>
      <c r="C71" s="31" t="s">
        <v>128</v>
      </c>
      <c r="D71" s="31" t="s">
        <v>143</v>
      </c>
      <c r="E71" s="31">
        <v>1909031608</v>
      </c>
      <c r="F71" s="31" t="s">
        <v>171</v>
      </c>
      <c r="G71" s="45" t="s">
        <v>274</v>
      </c>
      <c r="H71" s="32">
        <v>62</v>
      </c>
      <c r="I71" s="33">
        <f t="shared" si="6"/>
        <v>37.199999999999996</v>
      </c>
      <c r="J71" s="33">
        <v>90.4</v>
      </c>
      <c r="K71" s="33">
        <f t="shared" si="1"/>
        <v>36.160000000000004</v>
      </c>
      <c r="L71" s="33">
        <f t="shared" si="2"/>
        <v>73.36</v>
      </c>
    </row>
    <row r="72" spans="1:12" s="6" customFormat="1" ht="33" customHeight="1" thickBot="1">
      <c r="A72" s="24" t="s">
        <v>55</v>
      </c>
      <c r="B72" s="25" t="s">
        <v>193</v>
      </c>
      <c r="C72" s="26" t="s">
        <v>129</v>
      </c>
      <c r="D72" s="26" t="s">
        <v>143</v>
      </c>
      <c r="E72" s="26">
        <v>1909031607</v>
      </c>
      <c r="F72" s="26" t="s">
        <v>171</v>
      </c>
      <c r="G72" s="44"/>
      <c r="H72" s="35">
        <v>61</v>
      </c>
      <c r="I72" s="28">
        <f t="shared" si="6"/>
        <v>36.6</v>
      </c>
      <c r="J72" s="28">
        <v>91.6</v>
      </c>
      <c r="K72" s="28">
        <f t="shared" ref="K72:K85" si="7">J72*0.4</f>
        <v>36.64</v>
      </c>
      <c r="L72" s="28">
        <f t="shared" ref="L72:L85" si="8">I72+K72</f>
        <v>73.240000000000009</v>
      </c>
    </row>
    <row r="73" spans="1:12" s="7" customFormat="1" ht="33" customHeight="1">
      <c r="A73" s="29" t="s">
        <v>54</v>
      </c>
      <c r="B73" s="30"/>
      <c r="C73" s="31" t="s">
        <v>130</v>
      </c>
      <c r="D73" s="31" t="s">
        <v>143</v>
      </c>
      <c r="E73" s="31">
        <v>1910010220</v>
      </c>
      <c r="F73" s="31" t="s">
        <v>172</v>
      </c>
      <c r="G73" s="42" t="s">
        <v>297</v>
      </c>
      <c r="H73" s="32">
        <v>31</v>
      </c>
      <c r="I73" s="33">
        <f t="shared" si="6"/>
        <v>18.599999999999998</v>
      </c>
      <c r="J73" s="33" t="s">
        <v>244</v>
      </c>
      <c r="K73" s="33"/>
      <c r="L73" s="33">
        <f t="shared" si="8"/>
        <v>18.599999999999998</v>
      </c>
    </row>
    <row r="74" spans="1:12" s="7" customFormat="1" ht="33" customHeight="1" thickBot="1">
      <c r="A74" s="24" t="s">
        <v>57</v>
      </c>
      <c r="B74" s="25"/>
      <c r="C74" s="26" t="s">
        <v>131</v>
      </c>
      <c r="D74" s="26" t="s">
        <v>143</v>
      </c>
      <c r="E74" s="26">
        <v>1910010221</v>
      </c>
      <c r="F74" s="26" t="s">
        <v>172</v>
      </c>
      <c r="G74" s="44"/>
      <c r="H74" s="35">
        <v>24</v>
      </c>
      <c r="I74" s="28">
        <f t="shared" si="6"/>
        <v>14.399999999999999</v>
      </c>
      <c r="J74" s="28" t="s">
        <v>244</v>
      </c>
      <c r="K74" s="28"/>
      <c r="L74" s="28">
        <f t="shared" si="8"/>
        <v>14.399999999999999</v>
      </c>
    </row>
    <row r="75" spans="1:12" ht="45.75" customHeight="1" thickBot="1">
      <c r="A75" s="10" t="s">
        <v>64</v>
      </c>
      <c r="B75" s="11" t="s">
        <v>176</v>
      </c>
      <c r="C75" s="11" t="s">
        <v>245</v>
      </c>
      <c r="D75" s="11" t="s">
        <v>246</v>
      </c>
      <c r="E75" s="11" t="s">
        <v>247</v>
      </c>
      <c r="F75" s="11" t="s">
        <v>248</v>
      </c>
      <c r="G75" s="11" t="s">
        <v>268</v>
      </c>
      <c r="H75" s="47" t="s">
        <v>250</v>
      </c>
      <c r="I75" s="48"/>
      <c r="J75" s="47" t="s">
        <v>251</v>
      </c>
      <c r="K75" s="48"/>
      <c r="L75" s="13" t="s">
        <v>249</v>
      </c>
    </row>
    <row r="76" spans="1:12" s="4" customFormat="1" ht="34.5" customHeight="1">
      <c r="A76" s="19" t="s">
        <v>263</v>
      </c>
      <c r="B76" s="20" t="s">
        <v>219</v>
      </c>
      <c r="C76" s="21" t="s">
        <v>133</v>
      </c>
      <c r="D76" s="21" t="s">
        <v>143</v>
      </c>
      <c r="E76" s="21">
        <v>1910020228</v>
      </c>
      <c r="F76" s="21" t="s">
        <v>173</v>
      </c>
      <c r="G76" s="42" t="s">
        <v>288</v>
      </c>
      <c r="H76" s="34">
        <v>44</v>
      </c>
      <c r="I76" s="23">
        <f t="shared" ref="I76:I86" si="9">H76*0.6</f>
        <v>26.4</v>
      </c>
      <c r="J76" s="23">
        <v>92</v>
      </c>
      <c r="K76" s="23">
        <f t="shared" si="7"/>
        <v>36.800000000000004</v>
      </c>
      <c r="L76" s="23">
        <f t="shared" si="8"/>
        <v>63.2</v>
      </c>
    </row>
    <row r="77" spans="1:12" s="4" customFormat="1" ht="34.5" customHeight="1">
      <c r="A77" s="14" t="s">
        <v>264</v>
      </c>
      <c r="B77" s="15"/>
      <c r="C77" s="16" t="s">
        <v>132</v>
      </c>
      <c r="D77" s="16" t="s">
        <v>144</v>
      </c>
      <c r="E77" s="16">
        <v>1910020223</v>
      </c>
      <c r="F77" s="16" t="s">
        <v>173</v>
      </c>
      <c r="G77" s="43"/>
      <c r="H77" s="41">
        <v>47</v>
      </c>
      <c r="I77" s="18">
        <f t="shared" si="9"/>
        <v>28.2</v>
      </c>
      <c r="J77" s="18" t="s">
        <v>244</v>
      </c>
      <c r="K77" s="18"/>
      <c r="L77" s="18">
        <f>I77+K77</f>
        <v>28.2</v>
      </c>
    </row>
    <row r="78" spans="1:12" s="8" customFormat="1" ht="34.5" customHeight="1" thickBot="1">
      <c r="A78" s="24" t="s">
        <v>58</v>
      </c>
      <c r="B78" s="25"/>
      <c r="C78" s="26" t="s">
        <v>134</v>
      </c>
      <c r="D78" s="26" t="s">
        <v>143</v>
      </c>
      <c r="E78" s="26">
        <v>1910020224</v>
      </c>
      <c r="F78" s="26" t="s">
        <v>173</v>
      </c>
      <c r="G78" s="44"/>
      <c r="H78" s="35">
        <v>13</v>
      </c>
      <c r="I78" s="28">
        <f t="shared" si="9"/>
        <v>7.8</v>
      </c>
      <c r="J78" s="28" t="s">
        <v>244</v>
      </c>
      <c r="K78" s="28"/>
      <c r="L78" s="28">
        <f t="shared" si="8"/>
        <v>7.8</v>
      </c>
    </row>
    <row r="79" spans="1:12" s="8" customFormat="1" ht="34.5" customHeight="1">
      <c r="A79" s="14" t="s">
        <v>56</v>
      </c>
      <c r="B79" s="15" t="s">
        <v>226</v>
      </c>
      <c r="C79" s="16" t="s">
        <v>135</v>
      </c>
      <c r="D79" s="16" t="s">
        <v>144</v>
      </c>
      <c r="E79" s="16">
        <v>1910030402</v>
      </c>
      <c r="F79" s="16" t="s">
        <v>174</v>
      </c>
      <c r="G79" s="42" t="s">
        <v>298</v>
      </c>
      <c r="H79" s="41">
        <v>80</v>
      </c>
      <c r="I79" s="18">
        <f t="shared" si="9"/>
        <v>48</v>
      </c>
      <c r="J79" s="18">
        <v>93.5</v>
      </c>
      <c r="K79" s="18">
        <f t="shared" si="7"/>
        <v>37.4</v>
      </c>
      <c r="L79" s="18">
        <f t="shared" si="8"/>
        <v>85.4</v>
      </c>
    </row>
    <row r="80" spans="1:12" s="7" customFormat="1" ht="34.5" customHeight="1">
      <c r="A80" s="19" t="s">
        <v>60</v>
      </c>
      <c r="B80" s="20" t="s">
        <v>227</v>
      </c>
      <c r="C80" s="21" t="s">
        <v>136</v>
      </c>
      <c r="D80" s="21" t="s">
        <v>144</v>
      </c>
      <c r="E80" s="21">
        <v>1910030412</v>
      </c>
      <c r="F80" s="21" t="s">
        <v>174</v>
      </c>
      <c r="G80" s="43"/>
      <c r="H80" s="34">
        <v>80</v>
      </c>
      <c r="I80" s="23">
        <f t="shared" si="9"/>
        <v>48</v>
      </c>
      <c r="J80" s="23">
        <v>92.6</v>
      </c>
      <c r="K80" s="23">
        <f t="shared" si="7"/>
        <v>37.04</v>
      </c>
      <c r="L80" s="23">
        <f t="shared" si="8"/>
        <v>85.039999999999992</v>
      </c>
    </row>
    <row r="81" spans="1:12" s="4" customFormat="1" ht="34.5" customHeight="1">
      <c r="A81" s="19" t="s">
        <v>265</v>
      </c>
      <c r="B81" s="20" t="s">
        <v>232</v>
      </c>
      <c r="C81" s="21" t="s">
        <v>138</v>
      </c>
      <c r="D81" s="21" t="s">
        <v>144</v>
      </c>
      <c r="E81" s="21">
        <v>1910030411</v>
      </c>
      <c r="F81" s="21" t="s">
        <v>174</v>
      </c>
      <c r="G81" s="43"/>
      <c r="H81" s="34">
        <v>72</v>
      </c>
      <c r="I81" s="23">
        <f t="shared" si="9"/>
        <v>43.199999999999996</v>
      </c>
      <c r="J81" s="23">
        <v>89.6</v>
      </c>
      <c r="K81" s="23">
        <f t="shared" si="7"/>
        <v>35.839999999999996</v>
      </c>
      <c r="L81" s="23">
        <f t="shared" si="8"/>
        <v>79.039999999999992</v>
      </c>
    </row>
    <row r="82" spans="1:12" s="7" customFormat="1" ht="34.5" customHeight="1">
      <c r="A82" s="19" t="s">
        <v>266</v>
      </c>
      <c r="B82" s="20" t="s">
        <v>212</v>
      </c>
      <c r="C82" s="21" t="s">
        <v>137</v>
      </c>
      <c r="D82" s="21" t="s">
        <v>143</v>
      </c>
      <c r="E82" s="21">
        <v>1910030406</v>
      </c>
      <c r="F82" s="21" t="s">
        <v>174</v>
      </c>
      <c r="G82" s="43"/>
      <c r="H82" s="34">
        <v>72</v>
      </c>
      <c r="I82" s="23">
        <f t="shared" si="9"/>
        <v>43.199999999999996</v>
      </c>
      <c r="J82" s="23">
        <v>89.5</v>
      </c>
      <c r="K82" s="23">
        <f>J82*0.4</f>
        <v>35.800000000000004</v>
      </c>
      <c r="L82" s="23">
        <f>I82+K82</f>
        <v>79</v>
      </c>
    </row>
    <row r="83" spans="1:12" s="4" customFormat="1" ht="34.5" customHeight="1" thickBot="1">
      <c r="A83" s="24" t="s">
        <v>61</v>
      </c>
      <c r="B83" s="25"/>
      <c r="C83" s="26" t="s">
        <v>139</v>
      </c>
      <c r="D83" s="26" t="s">
        <v>143</v>
      </c>
      <c r="E83" s="26">
        <v>1910030403</v>
      </c>
      <c r="F83" s="26" t="s">
        <v>174</v>
      </c>
      <c r="G83" s="44"/>
      <c r="H83" s="35">
        <v>66</v>
      </c>
      <c r="I83" s="28">
        <f t="shared" si="9"/>
        <v>39.6</v>
      </c>
      <c r="J83" s="28" t="s">
        <v>244</v>
      </c>
      <c r="K83" s="28"/>
      <c r="L83" s="28">
        <f t="shared" si="8"/>
        <v>39.6</v>
      </c>
    </row>
    <row r="84" spans="1:12" s="8" customFormat="1" ht="34.5" customHeight="1">
      <c r="A84" s="14" t="s">
        <v>62</v>
      </c>
      <c r="B84" s="15" t="s">
        <v>180</v>
      </c>
      <c r="C84" s="16" t="s">
        <v>140</v>
      </c>
      <c r="D84" s="16" t="s">
        <v>144</v>
      </c>
      <c r="E84" s="16">
        <v>1910041707</v>
      </c>
      <c r="F84" s="16" t="s">
        <v>175</v>
      </c>
      <c r="G84" s="42" t="s">
        <v>299</v>
      </c>
      <c r="H84" s="41">
        <v>64</v>
      </c>
      <c r="I84" s="18">
        <f t="shared" si="9"/>
        <v>38.4</v>
      </c>
      <c r="J84" s="18">
        <v>91.8</v>
      </c>
      <c r="K84" s="18">
        <f t="shared" si="7"/>
        <v>36.72</v>
      </c>
      <c r="L84" s="18">
        <f t="shared" si="8"/>
        <v>75.12</v>
      </c>
    </row>
    <row r="85" spans="1:12" s="8" customFormat="1" ht="34.5" customHeight="1">
      <c r="A85" s="19" t="s">
        <v>267</v>
      </c>
      <c r="B85" s="20" t="s">
        <v>216</v>
      </c>
      <c r="C85" s="21" t="s">
        <v>142</v>
      </c>
      <c r="D85" s="21" t="s">
        <v>143</v>
      </c>
      <c r="E85" s="21">
        <v>1910041706</v>
      </c>
      <c r="F85" s="21" t="s">
        <v>175</v>
      </c>
      <c r="G85" s="43"/>
      <c r="H85" s="34">
        <v>42</v>
      </c>
      <c r="I85" s="23">
        <f t="shared" si="9"/>
        <v>25.2</v>
      </c>
      <c r="J85" s="23">
        <v>88.2</v>
      </c>
      <c r="K85" s="23">
        <f t="shared" si="7"/>
        <v>35.28</v>
      </c>
      <c r="L85" s="23">
        <f t="shared" si="8"/>
        <v>60.480000000000004</v>
      </c>
    </row>
    <row r="86" spans="1:12" s="8" customFormat="1" ht="34.5" customHeight="1" thickBot="1">
      <c r="A86" s="24" t="s">
        <v>63</v>
      </c>
      <c r="B86" s="25"/>
      <c r="C86" s="26" t="s">
        <v>141</v>
      </c>
      <c r="D86" s="26" t="s">
        <v>143</v>
      </c>
      <c r="E86" s="26">
        <v>1910041705</v>
      </c>
      <c r="F86" s="26" t="s">
        <v>175</v>
      </c>
      <c r="G86" s="44"/>
      <c r="H86" s="35">
        <v>43</v>
      </c>
      <c r="I86" s="28">
        <f t="shared" si="9"/>
        <v>25.8</v>
      </c>
      <c r="J86" s="28" t="s">
        <v>244</v>
      </c>
      <c r="K86" s="28"/>
      <c r="L86" s="28">
        <f>I86+K86</f>
        <v>25.8</v>
      </c>
    </row>
  </sheetData>
  <sheetProtection algorithmName="SHA-512" hashValue="ylEX7fncO+CmqUqedns5m8LVnN/62jzS0pYqT3QYLccLuf8HjcrgV83FQyYK4re6qXbO2IGyzBqgg9F7JdTbBQ==" saltValue="hPRyQp3JACLIQMuZaRc7Fg==" spinCount="100000" sheet="1" objects="1" scenarios="1"/>
  <sortState ref="A1:M81">
    <sortCondition ref="A1:A81"/>
  </sortState>
  <mergeCells count="36">
    <mergeCell ref="G84:G86"/>
    <mergeCell ref="H16:I16"/>
    <mergeCell ref="J16:K16"/>
    <mergeCell ref="H31:I31"/>
    <mergeCell ref="J31:K31"/>
    <mergeCell ref="H46:I46"/>
    <mergeCell ref="J46:K46"/>
    <mergeCell ref="H61:I61"/>
    <mergeCell ref="J61:K61"/>
    <mergeCell ref="H75:I75"/>
    <mergeCell ref="J75:K75"/>
    <mergeCell ref="G25:G27"/>
    <mergeCell ref="G39:G40"/>
    <mergeCell ref="G41:G42"/>
    <mergeCell ref="G43:G45"/>
    <mergeCell ref="G62:G64"/>
    <mergeCell ref="A1:L1"/>
    <mergeCell ref="G47:G49"/>
    <mergeCell ref="G50:G52"/>
    <mergeCell ref="G55:G57"/>
    <mergeCell ref="G58:G60"/>
    <mergeCell ref="H2:I2"/>
    <mergeCell ref="J2:K2"/>
    <mergeCell ref="G28:G30"/>
    <mergeCell ref="G32:G34"/>
    <mergeCell ref="G35:G37"/>
    <mergeCell ref="G3:G5"/>
    <mergeCell ref="G6:G8"/>
    <mergeCell ref="G13:G15"/>
    <mergeCell ref="G17:G19"/>
    <mergeCell ref="G20:G22"/>
    <mergeCell ref="G66:G70"/>
    <mergeCell ref="G71:G72"/>
    <mergeCell ref="G73:G74"/>
    <mergeCell ref="G76:G78"/>
    <mergeCell ref="G79:G83"/>
  </mergeCells>
  <phoneticPr fontId="1" type="noConversion"/>
  <pageMargins left="0.70866141732283472" right="0.5511811023622047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2019-11-18T06:43:44Z</dcterms:modified>
</cp:coreProperties>
</file>